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codeName="ThisWorkbook" defaultThemeVersion="166925"/>
  <xr:revisionPtr revIDLastSave="0" documentId="13_ncr:1_{414E0E1F-076B-4E7A-A7DF-62E2D8B2E721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orcamento" sheetId="1" r:id="rId1"/>
  </sheets>
  <definedNames>
    <definedName name="_xlnm.Print_Area" localSheetId="0">orcamento!$A:$K</definedName>
    <definedName name="JR_PAGE_ANCHOR_0_1">orcamento!$A$1</definedName>
    <definedName name="_xlnm.Print_Titles" localSheetId="0">orcamento!$1:$3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3" i="1" l="1"/>
</calcChain>
</file>

<file path=xl/sharedStrings.xml><?xml version="1.0" encoding="utf-8"?>
<sst xmlns="http://schemas.openxmlformats.org/spreadsheetml/2006/main" count="381" uniqueCount="243">
  <si>
    <t>ITEM</t>
  </si>
  <si>
    <t>CÓDIGO</t>
  </si>
  <si>
    <t>DESCRIÇÃO</t>
  </si>
  <si>
    <t>FONTE</t>
  </si>
  <si>
    <t>UNID</t>
  </si>
  <si>
    <t>QUANTIDADE</t>
  </si>
  <si>
    <t>PREÇO UNITÁRIO R$</t>
  </si>
  <si>
    <t>PREÇO
TOTAL R$</t>
  </si>
  <si>
    <t>PESO (%)</t>
  </si>
  <si>
    <t>SEM BDI</t>
  </si>
  <si>
    <t>COM BDI</t>
  </si>
  <si>
    <t>1</t>
  </si>
  <si>
    <t>MOBILIZAÇÃO E DESMOBILIZAÇÃO</t>
  </si>
  <si>
    <t>1.1</t>
  </si>
  <si>
    <t>COMP-97891357</t>
  </si>
  <si>
    <t>MOBILIZAÇÃO DE EQUIPAMENTOS DE MACEIÓ CONSIDERANDO DA PARTE ALTA DA CIDADE A OBRA</t>
  </si>
  <si>
    <t>Composições Próprias</t>
  </si>
  <si>
    <t>UN</t>
  </si>
  <si>
    <t>1.2</t>
  </si>
  <si>
    <t>COMP-50137864</t>
  </si>
  <si>
    <t>DESMOBILIZAÇÃO DE EQUIPAMENTOS DE MACEIÓ CONSIDERANDO DA PARTE ALTA DA CIDADE A OBRA</t>
  </si>
  <si>
    <t>2</t>
  </si>
  <si>
    <t>ADMINISTRAÇÃO DE OBRA</t>
  </si>
  <si>
    <t>2.1</t>
  </si>
  <si>
    <t>COMP-09705694</t>
  </si>
  <si>
    <t>ADMINISTRAÇÃO LOCAL - INCLUINDO EXAMES, ALIMENTAÇÃO E SEGURO</t>
  </si>
  <si>
    <t>MÊS</t>
  </si>
  <si>
    <t>3</t>
  </si>
  <si>
    <t>CANTEIRO DE OBRA</t>
  </si>
  <si>
    <t>3.1</t>
  </si>
  <si>
    <t>93210</t>
  </si>
  <si>
    <t>EXECUÇÃO DE REFEITÓRIO EM CANTEIRO DE OBRA EM CHAPA DE MADEIRA COMPENSADA, NÃO INCLUSO MOBILIÁRIO E EQUIPAMENTOS. AF_02/2016</t>
  </si>
  <si>
    <t>SINAPI</t>
  </si>
  <si>
    <t>M2</t>
  </si>
  <si>
    <t>3.2</t>
  </si>
  <si>
    <t>93207</t>
  </si>
  <si>
    <t>EXECUÇÃO DE ESCRITÓRIO EM CANTEIRO DE OBRA EM CHAPA DE MADEIRA COMPENSADA, NÃO INCLUSO MOBILIÁRIO E EQUIPAMENTOS. AF_02/2016</t>
  </si>
  <si>
    <t>3.3</t>
  </si>
  <si>
    <t>93212</t>
  </si>
  <si>
    <t>EXECUÇÃO DE SANITÁRIO E VESTIÁRIO EM CANTEIRO DE OBRA EM CHAPA DE MADEIRA COMPENSADA, NÃO INCLUSO MOBILIÁRIO. AF_02/2016</t>
  </si>
  <si>
    <t>3.4</t>
  </si>
  <si>
    <t>93208</t>
  </si>
  <si>
    <t>EXECUÇÃO DE ALMOXARIFADO EM CANTEIRO DE OBRA EM CHAPA DE MADEIRA COMPENSADA, INCLUSO PRATELEIRAS. AF_02/2016</t>
  </si>
  <si>
    <t>3.5</t>
  </si>
  <si>
    <t>COMP-39675652</t>
  </si>
  <si>
    <t>VIGILÂNCIA DA OBRA-(TRAVESSA CAMPO ALEGRE)</t>
  </si>
  <si>
    <t>4</t>
  </si>
  <si>
    <t>SERVIÇOS PRELIMINARES</t>
  </si>
  <si>
    <t>4.1</t>
  </si>
  <si>
    <t>CP-1783-74209/001</t>
  </si>
  <si>
    <t>PLACA DE OBRA EM CHAPA DE ACO GALVANIZADO</t>
  </si>
  <si>
    <t>4.2</t>
  </si>
  <si>
    <t>COMP-23022351</t>
  </si>
  <si>
    <t>Ligação Predial de Água no Passeio em 1 1/2", com fornecimento do material, inclusive hidrômetro de 20m3/h e caixa de proteção c/tampa de concreto - REV.02 - 010/2021</t>
  </si>
  <si>
    <t>un</t>
  </si>
  <si>
    <t>4.3</t>
  </si>
  <si>
    <t>CP-4488-S09416.01</t>
  </si>
  <si>
    <t>Instalação provisória de energia elétrica, aerea, trifasica, em poste de concreto, exclusive fornecimento do medidor REV.01(1O/2021)</t>
  </si>
  <si>
    <t>4.4</t>
  </si>
  <si>
    <t>CP-0401-73658.01</t>
  </si>
  <si>
    <t>LIGAÇÃO DOMICILIAR DE ESGOTO DN 100MM, DA CASA ATÉ A CAIXA, COMPOSTO POR 30,0M TUBO DE PVC ESGOTO PREDIAL DN 100MM E CAIXA DE ALVENARIA COM TAMPA DE CONCRETO - FORNECIMENTO E INSTALAÇÃO. REV.01(10/2021)</t>
  </si>
  <si>
    <t>4.5</t>
  </si>
  <si>
    <t>98459</t>
  </si>
  <si>
    <t>TAPUME COM TELHA METÁLICA. AF_05/2018</t>
  </si>
  <si>
    <t>4.6</t>
  </si>
  <si>
    <t>COMP-49834546</t>
  </si>
  <si>
    <t>SERVICOS TOPOGRAFICOS, INCLUSIVE NOTA DE SERVICOS, ACOMPANHAMENTO E GREIDE</t>
  </si>
  <si>
    <t>4.7</t>
  </si>
  <si>
    <t>CP-6788-74022/030</t>
  </si>
  <si>
    <t>ENSAIO DE RESISTENCIA A COMPRESSAO SIMPLES - CONCRETO</t>
  </si>
  <si>
    <t>4.8</t>
  </si>
  <si>
    <t>CP-8816-74022/010</t>
  </si>
  <si>
    <t>ENSAIO DE COMPACTACAO - AMOSTRAS NAO TRABALHADAS - ENERGIA NORMAL E INTERMEDIÁRIA - SOLOS</t>
  </si>
  <si>
    <t>4.9</t>
  </si>
  <si>
    <t>CP-4915640-75340699</t>
  </si>
  <si>
    <t>Limpeza e remoção manual de material retido em terra firme em OAE</t>
  </si>
  <si>
    <t>m³</t>
  </si>
  <si>
    <t>4.10</t>
  </si>
  <si>
    <t>CP-S02509-45333800</t>
  </si>
  <si>
    <t>Carga e descarga manual de material de 1ª categoria</t>
  </si>
  <si>
    <t>m3</t>
  </si>
  <si>
    <t>4.11</t>
  </si>
  <si>
    <t>CP-017361-82618969</t>
  </si>
  <si>
    <t xml:space="preserve">TRANSPORTE HORIZONTAL MANUAL MAT. 1a.CAT./ENTULHO </t>
  </si>
  <si>
    <t>M3</t>
  </si>
  <si>
    <t>4.12</t>
  </si>
  <si>
    <t>100231</t>
  </si>
  <si>
    <t>TRANSPORTE VERTICAL MANUAL, 1 PAVIMENTO, DE SACOS DE 20 KG (UNIDADE: KG). AF_07/2019</t>
  </si>
  <si>
    <t>KG</t>
  </si>
  <si>
    <t>4.13</t>
  </si>
  <si>
    <t>COMP-11863204</t>
  </si>
  <si>
    <t>DETALHAMENTO DOS PROJETOS E AS BUILT</t>
  </si>
  <si>
    <t>VB</t>
  </si>
  <si>
    <t>4.14</t>
  </si>
  <si>
    <t>CP-S08335-38143513</t>
  </si>
  <si>
    <t>Escada de madeira para obra, em tábua de construção, largura 1,00m</t>
  </si>
  <si>
    <t>m</t>
  </si>
  <si>
    <t>5</t>
  </si>
  <si>
    <t>TERRAPLENAGEM</t>
  </si>
  <si>
    <t>5.1</t>
  </si>
  <si>
    <t>101209</t>
  </si>
  <si>
    <t>ESCAVAÇÃO VERTICAL A CÉU ABERTO, EM OBRAS DE EDIFICAÇÃO, INCLUINDO CARGA, DESCARGA E TRANSPORTE, EM SOLO DE 1ª CATEGORIA COM ESCAVADEIRA HIDRÁULICA (CAÇAMBA: 1,2 M³ / 155 HP), FROTA DE 3 CAMINHÕES BASCULANTES DE 18 M³, DMT ATÉ 1 KM E VELOCIDADE MÉDIA 14KM/H. AF_05/2020</t>
  </si>
  <si>
    <t>5.2</t>
  </si>
  <si>
    <t>93358</t>
  </si>
  <si>
    <t>ESCAVAÇÃO MANUAL DE VALA COM PROFUNDIDADE MENOR OU IGUAL A 1,30 M. AF_02/2021</t>
  </si>
  <si>
    <t>5.3</t>
  </si>
  <si>
    <t>5.4</t>
  </si>
  <si>
    <t>5.5</t>
  </si>
  <si>
    <t>5.6</t>
  </si>
  <si>
    <t>95425</t>
  </si>
  <si>
    <t>TRANSPORTE COM CAMINHÃO BASCULANTE DE 18 M³, EM VIA URBANA EM LEITO NATURAL (UNIDADE: M3XKM). AF_07/2020</t>
  </si>
  <si>
    <t>M3XKM</t>
  </si>
  <si>
    <t>5.7</t>
  </si>
  <si>
    <t>95877</t>
  </si>
  <si>
    <t>TRANSPORTE COM CAMINHÃO BASCULANTE DE 18 M³, EM VIA URBANA PAVIMENTADA, DMT ATÉ 30 KM (UNIDADE: M3XKM). AF_07/2020</t>
  </si>
  <si>
    <t>5.8</t>
  </si>
  <si>
    <t>CP-05.09.006-63861717</t>
  </si>
  <si>
    <t>Taxa de destinação de resíduo sólido em aterro, tipo inerte</t>
  </si>
  <si>
    <t>T</t>
  </si>
  <si>
    <t>5.9</t>
  </si>
  <si>
    <t>CP-4016096-29451256</t>
  </si>
  <si>
    <t>Escavação e carga de material de jazida com escavadeira hidráulica de 1,56 m³</t>
  </si>
  <si>
    <t>5.10</t>
  </si>
  <si>
    <t>00006079</t>
  </si>
  <si>
    <t>ARGILA, ARGILA VERMELHA OU ARGILA ARENOSA (RETIRADA NA JAZIDA, SEM TRANSPORTE)</t>
  </si>
  <si>
    <t>5.11</t>
  </si>
  <si>
    <t>5.12</t>
  </si>
  <si>
    <t>CP-S11448-60216109</t>
  </si>
  <si>
    <t xml:space="preserve">COMPACTAÇÃO MANUAL COM COMPACTADOR A PERCUSSÃO SAPINHO, A 95% DO PN </t>
  </si>
  <si>
    <t>5.13</t>
  </si>
  <si>
    <t>96385</t>
  </si>
  <si>
    <t>EXECUÇÃO E COMPACTAÇÃO DE ATERRO COM SOLO PREDOMINANTEMENTE ARGILOSO - EXCLUSIVE SOLO, ESCAVAÇÃO, CARGA E TRANSPORTE. AF_11/2019</t>
  </si>
  <si>
    <t>6</t>
  </si>
  <si>
    <t>ESTABILIDADE DA ENCOSTA</t>
  </si>
  <si>
    <t>6.1</t>
  </si>
  <si>
    <t>CP-93961-63058346</t>
  </si>
  <si>
    <t>EXECUÇÃO DE GRAMPO PARA SOLO GRAMPEADO COM COMPRIMENTO MAIOR QUE 10 M, DIÂMETRO DE 10 CM, PERFURAÇÃO COM EQUIPAMENTO MANUAL E ARMADURA COM DIÂMETRO DE 32 MM. AF_05/2016 - COM BARRA GALVANIZADA CONFORME SOLICITAÇÃO DE PROJETO</t>
  </si>
  <si>
    <t>M</t>
  </si>
  <si>
    <t>6.2</t>
  </si>
  <si>
    <t>COMP-52340987</t>
  </si>
  <si>
    <t>Dreno sub-horizontal - DSH 01 - material de 1ª categoria D=0,40 M (REV 01)</t>
  </si>
  <si>
    <t>6.3</t>
  </si>
  <si>
    <t>CP-91070-69220727</t>
  </si>
  <si>
    <t>EXECUÇÃO DE REVESTIMENTO DE CONCRETO PROJETADO COM ESPESSURA DE 10 CM, ARMADO COM TELA, INCLINAÇÃO MENOR QUE 90°, APLICAÇÃO CONTÍNUA, UTILIZANDO EQUIPAMENTO DE PROJEÇÃO COM 6 M³/H DE CAPACIDADE. AF_01/2016 - Q-283</t>
  </si>
  <si>
    <t>6.4</t>
  </si>
  <si>
    <t>95108</t>
  </si>
  <si>
    <t>EXECUÇÃO DE PROTEÇÃO DA CABEÇA DO TIRANTE COM USO DE FÔRMAS EM CHAPA COMPENSADA PLASTIFICADA DE MADEIRA E CONCRETO FCK =15 MPA. AF_07/2016</t>
  </si>
  <si>
    <t>6.5</t>
  </si>
  <si>
    <t>CP-02.05.04 (I)-30263797</t>
  </si>
  <si>
    <t>INSTALAÇÃO DE PIEZOMETRO</t>
  </si>
  <si>
    <t>6.6</t>
  </si>
  <si>
    <t>CP-D029600011-17619011</t>
  </si>
  <si>
    <t>CONJUNTO P/ INSTRUMENTACAO TIPO PIEZOMETRO DE TUBO ABERTO, CONFORME PROJETO</t>
  </si>
  <si>
    <t>6.7</t>
  </si>
  <si>
    <t>CP-021411-84163683</t>
  </si>
  <si>
    <t>ANDAIME TUBULAR/FACHADEIRO P/SERVICO EM ENCOSTA H=2,0m</t>
  </si>
  <si>
    <t>M2/MES</t>
  </si>
  <si>
    <t>7</t>
  </si>
  <si>
    <t>MURO DE CONTENÇÃO DE CONCRETO ARMADO</t>
  </si>
  <si>
    <t>7.1</t>
  </si>
  <si>
    <t>90082</t>
  </si>
  <si>
    <t>ESCAVAÇÃO MECANIZADA DE VALA COM PROF. ATÉ 1,5 M (MÉDIA MONTANTE E JUSANTE/UMA COMPOSIÇÃO POR TRECHO), ESCAVADEIRA (0,8 M3), LARG. DE 1,5 M A 2,5 M, EM SOLO DE 1A CATEGORIA, EM LOCAIS COM ALTO NÍVEL DE INTERFERÊNCIA. AF_02/2021</t>
  </si>
  <si>
    <t>7.2</t>
  </si>
  <si>
    <t>100980</t>
  </si>
  <si>
    <t>CARGA, MANOBRA E DESCARGA DE SOLOS E MATERIAIS GRANULARES EM CAMINHÃO BASCULANTE 18 M³ - CARGA COM ESCAVADEIRA HIDRÁULICA (CAÇAMBA DE 1,20 M³ / 155 HP) E DESCARGA LIVRE (UNIDADE: M3). AF_07/2020</t>
  </si>
  <si>
    <t>7.3</t>
  </si>
  <si>
    <t>7.4</t>
  </si>
  <si>
    <t>7.5</t>
  </si>
  <si>
    <t>7.6</t>
  </si>
  <si>
    <t>96619</t>
  </si>
  <si>
    <t>LASTRO DE CONCRETO MAGRO, APLICADO EM BLOCOS DE COROAMENTO OU SAPATAS, ESPESSURA DE 5 CM. AF_08/2017</t>
  </si>
  <si>
    <t>7.7</t>
  </si>
  <si>
    <t>99235</t>
  </si>
  <si>
    <t>CONCRETAGEM DE EDIFICAÇÕES (PAREDES E LAJES) FEITAS COM SISTEMA DE FÔRMAS MANUSEÁVEIS, COM CONCRETO USINADO AUTOADENSÁVEL FCK 25 MPA - LANÇAMENTO E ACABAMENTO. AF_10/2021</t>
  </si>
  <si>
    <t>7.8</t>
  </si>
  <si>
    <t>CP-S03365-08307798</t>
  </si>
  <si>
    <t>Forma plana para estruturas, em compensado plastificado de 12mm, 04 usos, inclusive escoramento - Revisada 07.2015</t>
  </si>
  <si>
    <t>m2</t>
  </si>
  <si>
    <t>7.9</t>
  </si>
  <si>
    <t>91602</t>
  </si>
  <si>
    <t>ARMAÇÃO DO SISTEMA DE PAREDES DE CONCRETO, EXECUTADA COMO REFORÇO, VERGALHÃO DE 8,0 MM DE DIÂMETRO. AF_06/2019</t>
  </si>
  <si>
    <t>7.10</t>
  </si>
  <si>
    <t>91603</t>
  </si>
  <si>
    <t>ARMAÇÃO DO SISTEMA DE PAREDES DE CONCRETO, EXECUTADA COMO REFORÇO, VERGALHÃO DE 10,0 MM DE DIÂMETRO. AF_06/2019</t>
  </si>
  <si>
    <t>7.11</t>
  </si>
  <si>
    <t>100068</t>
  </si>
  <si>
    <t>ARMAÇÃO DO SISTEMA DE PAREDES DE CONCRETO, EXECUTADA COMO REFORÇO, VERGALHÃO DE 12,5 MM DE DIÂMETRO. AF_06/2019</t>
  </si>
  <si>
    <t>8</t>
  </si>
  <si>
    <t>DRENAGEM</t>
  </si>
  <si>
    <t>8.1</t>
  </si>
  <si>
    <t>COMP-30356930</t>
  </si>
  <si>
    <t>Valeta de proteção de cortes com revestimento de concreto - VPC 04 - areia e brita comerciais</t>
  </si>
  <si>
    <t>8.2</t>
  </si>
  <si>
    <t>CP-2003815-64293346</t>
  </si>
  <si>
    <t>Canaleta de concreto - CAU 05 - seção de 40 x 40 cm - espessura de 10 cm - apoiada em toda a extensão</t>
  </si>
  <si>
    <t>8.3</t>
  </si>
  <si>
    <t>102726</t>
  </si>
  <si>
    <t>DRENO BARBACÃ, DN 50 MM, COM MATERIAL DRENANTE. AF_07/2021</t>
  </si>
  <si>
    <t>8.4</t>
  </si>
  <si>
    <t>COMP-60541273</t>
  </si>
  <si>
    <t>Descida d’água de aterros em degraus - DAD 02 - areia e brita comerciais</t>
  </si>
  <si>
    <t>8.5</t>
  </si>
  <si>
    <t>COMP-58779579</t>
  </si>
  <si>
    <t>Caixa coletora de sarjeta - CCS 01 - com grelha de concreto - TCC 01 - areia e brita comerciais</t>
  </si>
  <si>
    <t>9</t>
  </si>
  <si>
    <t>SERVIÇOS COMPLEMENTARES</t>
  </si>
  <si>
    <t>9.1</t>
  </si>
  <si>
    <t>CP-S05156-100000</t>
  </si>
  <si>
    <t>SINALIZAÇÃO NOTURNA COM TELA TAPUME PVC, BALDE PLÁSTICO FIAÇÃO E LÂMPADA, SEM REUTILIZAÇÃO</t>
  </si>
  <si>
    <t>9.2</t>
  </si>
  <si>
    <t>CC_517.01-S4176</t>
  </si>
  <si>
    <t>ISOLAMENTO DE OBRA COM TELA PLASTICA COM MALHA DE 5MM E ESTRUTURA DE MADEIRA PONTALETEADA</t>
  </si>
  <si>
    <t>m²</t>
  </si>
  <si>
    <t>9.3</t>
  </si>
  <si>
    <t>97622</t>
  </si>
  <si>
    <t>DEMOLIÇÃO DE ALVENARIA DE BLOCO FURADO, DE FORMA MANUAL, SEM REAPROVEITAMENTO. AF_12/2017</t>
  </si>
  <si>
    <t>9.4</t>
  </si>
  <si>
    <t>CP-0300-S00013</t>
  </si>
  <si>
    <t>Demolição de concreto manualmente</t>
  </si>
  <si>
    <t>9.5</t>
  </si>
  <si>
    <t>COMP-13583027</t>
  </si>
  <si>
    <t>CARGA E DESCARGA MANUAL DE ENTULHO EM CARRO DE MÃO</t>
  </si>
  <si>
    <t>9.6</t>
  </si>
  <si>
    <t>9.7</t>
  </si>
  <si>
    <t>9.8</t>
  </si>
  <si>
    <t>COMP-10191809</t>
  </si>
  <si>
    <t>Retirada de entulho da obra utilizando caixa coletora capacidade 5 m3 (local: Aracaju) (m3)</t>
  </si>
  <si>
    <t>10</t>
  </si>
  <si>
    <t>SERVIÇOS FINAIS</t>
  </si>
  <si>
    <t>10.1</t>
  </si>
  <si>
    <t>COMP-41672167-9537</t>
  </si>
  <si>
    <t>LIMPEZA FINAL DA OBRA GERAL COM ENTULHOS</t>
  </si>
  <si>
    <t>10.2</t>
  </si>
  <si>
    <t>94996</t>
  </si>
  <si>
    <t>EXECUÇÃO DE PASSEIO (CALÇADA) OU PISO DE CONCRETO COM CONCRETO MOLDADO IN LOCO, FEITO EM OBRA, ACABAMENTO CONVENCIONAL, ESPESSURA 10 CM, ARMADO. AF_07/2016</t>
  </si>
  <si>
    <t>10.3</t>
  </si>
  <si>
    <t>99839</t>
  </si>
  <si>
    <t>GUARDA-CORPO DE AÇO GALVANIZADO DE 1,10M DE ALTURA, MONTANTES TUBULARES DE 1.1/2? ESPAÇADOS DE 1,20M, TRAVESSA SUPERIOR DE 2?, GRADIL FORMADO POR BARRAS CHATAS EM FERRO DE 32X4,8MM, FIXADO COM CHUMBADOR MECÂNICO. AF_04/2019_P</t>
  </si>
  <si>
    <t>VALOR BDI:</t>
  </si>
  <si>
    <t>VALOR BDI DIFERENCIADO:</t>
  </si>
  <si>
    <t>VALOR ORÇAMENTO:</t>
  </si>
  <si>
    <t>VALOR TOTAL:</t>
  </si>
  <si>
    <t>BDI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</si>
</sst>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6"/>
      <color rgb="FF000000"/>
      <name val="Arial"/>
      <family val="2"/>
    </font>
    <font>
      <b/>
      <sz val="7"/>
      <color rgb="FF000000"/>
      <name val="Arial"/>
      <family val="2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b/>
      <sz val="7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7" borderId="0" xfId="0" applyNumberFormat="1" applyFont="1" applyFill="1" applyBorder="1" applyAlignment="1" applyProtection="1">
      <alignment wrapText="1"/>
      <protection locked="0"/>
    </xf>
    <xf numFmtId="0" fontId="0" fillId="2" borderId="1" xfId="0" applyNumberFormat="1" applyFont="1" applyFill="1" applyBorder="1" applyAlignment="1" applyProtection="1">
      <alignment wrapText="1"/>
      <protection locked="0"/>
    </xf>
    <xf numFmtId="0" fontId="0" fillId="7" borderId="1" xfId="0" applyNumberFormat="1" applyFont="1" applyFill="1" applyBorder="1" applyAlignment="1" applyProtection="1">
      <alignment wrapText="1"/>
      <protection locked="0"/>
    </xf>
    <xf numFmtId="0" fontId="3" fillId="3" borderId="3" xfId="0" applyNumberFormat="1" applyFont="1" applyFill="1" applyBorder="1" applyAlignment="1" applyProtection="1">
      <alignment horizontal="left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4" fontId="3" fillId="5" borderId="3" xfId="0" applyNumberFormat="1" applyFont="1" applyFill="1" applyBorder="1" applyAlignment="1" applyProtection="1">
      <alignment horizontal="right" vertical="center" wrapText="1"/>
    </xf>
    <xf numFmtId="4" fontId="4" fillId="6" borderId="3" xfId="0" applyNumberFormat="1" applyFont="1" applyFill="1" applyBorder="1" applyAlignment="1" applyProtection="1">
      <alignment horizontal="right" vertical="center" wrapText="1"/>
    </xf>
    <xf numFmtId="4" fontId="3" fillId="8" borderId="3" xfId="0" applyNumberFormat="1" applyFont="1" applyFill="1" applyBorder="1" applyAlignment="1">
      <alignment horizontal="right" vertical="center" wrapText="1"/>
    </xf>
    <xf numFmtId="4" fontId="4" fillId="5" borderId="3" xfId="0" applyNumberFormat="1" applyFont="1" applyFill="1" applyBorder="1" applyAlignment="1" applyProtection="1">
      <alignment horizontal="right" vertical="center" wrapText="1"/>
    </xf>
    <xf numFmtId="4" fontId="4" fillId="8" borderId="3" xfId="0" applyNumberFormat="1" applyFont="1" applyFill="1" applyBorder="1" applyAlignment="1">
      <alignment horizontal="right" vertical="center" wrapText="1"/>
    </xf>
    <xf numFmtId="0" fontId="1" fillId="9" borderId="3" xfId="0" applyNumberFormat="1" applyFont="1" applyFill="1" applyBorder="1" applyAlignment="1" applyProtection="1">
      <alignment horizontal="center" vertical="center" wrapText="1"/>
    </xf>
    <xf numFmtId="0" fontId="2" fillId="9" borderId="3" xfId="0" applyNumberFormat="1" applyFont="1" applyFill="1" applyBorder="1" applyAlignment="1" applyProtection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" fillId="9" borderId="3" xfId="0" applyNumberFormat="1" applyFont="1" applyFill="1" applyBorder="1" applyAlignment="1" applyProtection="1">
      <alignment horizontal="center" vertical="center" wrapText="1"/>
    </xf>
    <xf numFmtId="0" fontId="1" fillId="10" borderId="3" xfId="0" applyNumberFormat="1" applyFont="1" applyFill="1" applyBorder="1" applyAlignment="1" applyProtection="1">
      <alignment horizontal="left" vertical="center" wrapText="1"/>
    </xf>
    <xf numFmtId="0" fontId="1" fillId="10" borderId="3" xfId="0" applyNumberFormat="1" applyFont="1" applyFill="1" applyBorder="1" applyAlignment="1" applyProtection="1">
      <alignment horizontal="left" vertical="center" wrapText="1"/>
    </xf>
    <xf numFmtId="4" fontId="1" fillId="10" borderId="3" xfId="0" applyNumberFormat="1" applyFont="1" applyFill="1" applyBorder="1" applyAlignment="1" applyProtection="1">
      <alignment horizontal="right" vertical="center" wrapText="1"/>
    </xf>
    <xf numFmtId="4" fontId="2" fillId="10" borderId="3" xfId="0" applyNumberFormat="1" applyFont="1" applyFill="1" applyBorder="1" applyAlignment="1" applyProtection="1">
      <alignment horizontal="right" vertical="center" wrapText="1"/>
    </xf>
    <xf numFmtId="0" fontId="0" fillId="10" borderId="3" xfId="0" applyFill="1" applyBorder="1"/>
    <xf numFmtId="0" fontId="2" fillId="10" borderId="4" xfId="0" applyNumberFormat="1" applyFont="1" applyFill="1" applyBorder="1" applyAlignment="1" applyProtection="1">
      <alignment horizontal="right" vertical="center" wrapText="1"/>
    </xf>
    <xf numFmtId="0" fontId="2" fillId="10" borderId="5" xfId="0" applyNumberFormat="1" applyFont="1" applyFill="1" applyBorder="1" applyAlignment="1" applyProtection="1">
      <alignment horizontal="right" vertical="center" wrapText="1"/>
    </xf>
    <xf numFmtId="0" fontId="1" fillId="10" borderId="4" xfId="0" applyNumberFormat="1" applyFont="1" applyFill="1" applyBorder="1" applyAlignment="1" applyProtection="1">
      <alignment horizontal="right" vertical="center" wrapText="1"/>
    </xf>
    <xf numFmtId="0" fontId="1" fillId="10" borderId="5" xfId="0" applyNumberFormat="1" applyFont="1" applyFill="1" applyBorder="1" applyAlignment="1" applyProtection="1">
      <alignment horizontal="right" vertical="center" wrapText="1"/>
    </xf>
    <xf numFmtId="4" fontId="2" fillId="10" borderId="2" xfId="0" applyNumberFormat="1" applyFont="1" applyFill="1" applyBorder="1" applyAlignment="1" applyProtection="1">
      <alignment horizontal="right" vertical="center" wrapText="1"/>
    </xf>
    <xf numFmtId="4" fontId="2" fillId="10" borderId="6" xfId="0" applyNumberFormat="1" applyFont="1" applyFill="1" applyBorder="1" applyAlignment="1" applyProtection="1">
      <alignment horizontal="right" vertical="center" wrapText="1"/>
    </xf>
    <xf numFmtId="4" fontId="5" fillId="10" borderId="3" xfId="0" applyNumberFormat="1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1</xdr:row>
      <xdr:rowOff>0</xdr:rowOff>
    </xdr:to>
    <xdr:pic>
      <xdr:nvPicPr>
        <xdr:cNvPr id="866349161" name="Picture">
          <a:extLst>
            <a:ext uri="{FF2B5EF4-FFF2-40B4-BE49-F238E27FC236}">
              <a16:creationId xmlns:a16="http://schemas.microsoft.com/office/drawing/2014/main" id="{00000000-0008-0000-0000-00006970A33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9382125" cy="1485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86"/>
  <sheetViews>
    <sheetView tabSelected="1" view="pageBreakPreview" topLeftCell="A38" zoomScale="60" zoomScaleNormal="100" workbookViewId="0">
      <selection activeCell="Q74" sqref="Q74"/>
    </sheetView>
  </sheetViews>
  <sheetFormatPr defaultRowHeight="15" x14ac:dyDescent="0.25"/>
  <cols>
    <col min="1" max="1" width="7.42578125" customWidth="1"/>
    <col min="2" max="2" width="10.85546875" customWidth="1"/>
    <col min="3" max="3" width="47.85546875" bestFit="1"/>
    <col min="4" max="4" width="10" customWidth="1"/>
    <col min="5" max="5" width="7.42578125" customWidth="1"/>
    <col min="6" max="10" width="10" customWidth="1"/>
    <col min="11" max="11" width="7.140625" customWidth="1"/>
  </cols>
  <sheetData>
    <row r="1" spans="1:11" ht="117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</row>
    <row r="2" spans="1:11" ht="12" customHeight="1" x14ac:dyDescent="0.2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/>
      <c r="I2" s="11" t="s">
        <v>7</v>
      </c>
      <c r="J2" s="12" t="s">
        <v>8</v>
      </c>
      <c r="K2" s="13" t="s">
        <v>242</v>
      </c>
    </row>
    <row r="3" spans="1:11" ht="9.9499999999999993" customHeight="1" x14ac:dyDescent="0.25">
      <c r="A3" s="11"/>
      <c r="B3" s="11"/>
      <c r="C3" s="11"/>
      <c r="D3" s="11"/>
      <c r="E3" s="11"/>
      <c r="F3" s="11"/>
      <c r="G3" s="14" t="s">
        <v>9</v>
      </c>
      <c r="H3" s="14" t="s">
        <v>10</v>
      </c>
      <c r="I3" s="11"/>
      <c r="J3" s="12"/>
      <c r="K3" s="13"/>
    </row>
    <row r="4" spans="1:11" ht="20.100000000000001" customHeight="1" x14ac:dyDescent="0.25">
      <c r="A4" s="15" t="s">
        <v>11</v>
      </c>
      <c r="B4" s="16" t="s">
        <v>12</v>
      </c>
      <c r="C4" s="16"/>
      <c r="D4" s="16"/>
      <c r="E4" s="16"/>
      <c r="F4" s="16"/>
      <c r="G4" s="16"/>
      <c r="H4" s="16"/>
      <c r="I4" s="17">
        <v>8207.02</v>
      </c>
      <c r="J4" s="18">
        <v>0.51143332044959067</v>
      </c>
      <c r="K4" s="19"/>
    </row>
    <row r="5" spans="1:11" ht="16.5" x14ac:dyDescent="0.25">
      <c r="A5" s="4" t="s">
        <v>13</v>
      </c>
      <c r="B5" s="5" t="s">
        <v>14</v>
      </c>
      <c r="C5" s="4" t="s">
        <v>15</v>
      </c>
      <c r="D5" s="5" t="s">
        <v>16</v>
      </c>
      <c r="E5" s="5" t="s">
        <v>17</v>
      </c>
      <c r="F5" s="6">
        <v>1</v>
      </c>
      <c r="G5" s="6">
        <v>3179.29</v>
      </c>
      <c r="H5" s="6">
        <v>4103.51</v>
      </c>
      <c r="I5" s="6">
        <v>4103.51</v>
      </c>
      <c r="J5" s="7">
        <v>0.25571666022479533</v>
      </c>
      <c r="K5" s="8">
        <v>29.07</v>
      </c>
    </row>
    <row r="6" spans="1:11" ht="16.5" x14ac:dyDescent="0.25">
      <c r="A6" s="4" t="s">
        <v>18</v>
      </c>
      <c r="B6" s="5" t="s">
        <v>19</v>
      </c>
      <c r="C6" s="4" t="s">
        <v>20</v>
      </c>
      <c r="D6" s="5" t="s">
        <v>16</v>
      </c>
      <c r="E6" s="5" t="s">
        <v>17</v>
      </c>
      <c r="F6" s="6">
        <v>1</v>
      </c>
      <c r="G6" s="6">
        <v>3179.29</v>
      </c>
      <c r="H6" s="6">
        <v>4103.51</v>
      </c>
      <c r="I6" s="6">
        <v>4103.51</v>
      </c>
      <c r="J6" s="7">
        <v>0.25571666022479533</v>
      </c>
      <c r="K6" s="8">
        <v>29.07</v>
      </c>
    </row>
    <row r="7" spans="1:11" ht="20.100000000000001" customHeight="1" x14ac:dyDescent="0.25">
      <c r="A7" s="15" t="s">
        <v>21</v>
      </c>
      <c r="B7" s="16" t="s">
        <v>22</v>
      </c>
      <c r="C7" s="16"/>
      <c r="D7" s="16"/>
      <c r="E7" s="16"/>
      <c r="F7" s="16"/>
      <c r="G7" s="16"/>
      <c r="H7" s="16"/>
      <c r="I7" s="17">
        <v>135557.88</v>
      </c>
      <c r="J7" s="18">
        <v>8.4475018559120301</v>
      </c>
      <c r="K7" s="19"/>
    </row>
    <row r="8" spans="1:11" ht="16.5" x14ac:dyDescent="0.25">
      <c r="A8" s="4" t="s">
        <v>23</v>
      </c>
      <c r="B8" s="5" t="s">
        <v>24</v>
      </c>
      <c r="C8" s="4" t="s">
        <v>25</v>
      </c>
      <c r="D8" s="5" t="s">
        <v>16</v>
      </c>
      <c r="E8" s="5" t="s">
        <v>26</v>
      </c>
      <c r="F8" s="6">
        <v>6</v>
      </c>
      <c r="G8" s="6">
        <v>17504.439999999999</v>
      </c>
      <c r="H8" s="6">
        <v>22592.98</v>
      </c>
      <c r="I8" s="6">
        <v>135557.88</v>
      </c>
      <c r="J8" s="7">
        <v>8.4475018559120301</v>
      </c>
      <c r="K8" s="8">
        <v>29.07</v>
      </c>
    </row>
    <row r="9" spans="1:11" ht="20.100000000000001" customHeight="1" x14ac:dyDescent="0.25">
      <c r="A9" s="15" t="s">
        <v>27</v>
      </c>
      <c r="B9" s="16" t="s">
        <v>28</v>
      </c>
      <c r="C9" s="16"/>
      <c r="D9" s="16"/>
      <c r="E9" s="16"/>
      <c r="F9" s="16"/>
      <c r="G9" s="16"/>
      <c r="H9" s="16"/>
      <c r="I9" s="17">
        <v>164126.39999999999</v>
      </c>
      <c r="J9" s="18">
        <v>10.227793977038887</v>
      </c>
      <c r="K9" s="19"/>
    </row>
    <row r="10" spans="1:11" ht="16.5" x14ac:dyDescent="0.25">
      <c r="A10" s="4" t="s">
        <v>29</v>
      </c>
      <c r="B10" s="5" t="s">
        <v>30</v>
      </c>
      <c r="C10" s="4" t="s">
        <v>31</v>
      </c>
      <c r="D10" s="5" t="s">
        <v>32</v>
      </c>
      <c r="E10" s="5" t="s">
        <v>33</v>
      </c>
      <c r="F10" s="6">
        <v>12</v>
      </c>
      <c r="G10" s="6">
        <v>610.21</v>
      </c>
      <c r="H10" s="6">
        <v>787.6</v>
      </c>
      <c r="I10" s="6">
        <v>9451.2000000000007</v>
      </c>
      <c r="J10" s="7">
        <v>0.58896634810603254</v>
      </c>
      <c r="K10" s="8">
        <v>29.07</v>
      </c>
    </row>
    <row r="11" spans="1:11" ht="16.5" x14ac:dyDescent="0.25">
      <c r="A11" s="4" t="s">
        <v>34</v>
      </c>
      <c r="B11" s="5" t="s">
        <v>35</v>
      </c>
      <c r="C11" s="4" t="s">
        <v>36</v>
      </c>
      <c r="D11" s="5" t="s">
        <v>32</v>
      </c>
      <c r="E11" s="5" t="s">
        <v>33</v>
      </c>
      <c r="F11" s="6">
        <v>9</v>
      </c>
      <c r="G11" s="6">
        <v>1082.3399999999999</v>
      </c>
      <c r="H11" s="6">
        <v>1396.98</v>
      </c>
      <c r="I11" s="6">
        <v>12572.82</v>
      </c>
      <c r="J11" s="7">
        <v>0.78349499331243522</v>
      </c>
      <c r="K11" s="8">
        <v>29.07</v>
      </c>
    </row>
    <row r="12" spans="1:11" ht="16.5" x14ac:dyDescent="0.25">
      <c r="A12" s="4" t="s">
        <v>37</v>
      </c>
      <c r="B12" s="5" t="s">
        <v>38</v>
      </c>
      <c r="C12" s="4" t="s">
        <v>39</v>
      </c>
      <c r="D12" s="5" t="s">
        <v>32</v>
      </c>
      <c r="E12" s="5" t="s">
        <v>33</v>
      </c>
      <c r="F12" s="6">
        <v>12</v>
      </c>
      <c r="G12" s="6">
        <v>980.07</v>
      </c>
      <c r="H12" s="6">
        <v>1264.98</v>
      </c>
      <c r="I12" s="6">
        <v>15179.76</v>
      </c>
      <c r="J12" s="7">
        <v>0.94595054726659344</v>
      </c>
      <c r="K12" s="8">
        <v>29.07</v>
      </c>
    </row>
    <row r="13" spans="1:11" ht="16.5" x14ac:dyDescent="0.25">
      <c r="A13" s="4" t="s">
        <v>40</v>
      </c>
      <c r="B13" s="5" t="s">
        <v>41</v>
      </c>
      <c r="C13" s="4" t="s">
        <v>42</v>
      </c>
      <c r="D13" s="5" t="s">
        <v>32</v>
      </c>
      <c r="E13" s="5" t="s">
        <v>33</v>
      </c>
      <c r="F13" s="6">
        <v>12</v>
      </c>
      <c r="G13" s="6">
        <v>912.25</v>
      </c>
      <c r="H13" s="6">
        <v>1177.44</v>
      </c>
      <c r="I13" s="6">
        <v>14129.28</v>
      </c>
      <c r="J13" s="7">
        <v>0.88048823884454919</v>
      </c>
      <c r="K13" s="8">
        <v>29.07</v>
      </c>
    </row>
    <row r="14" spans="1:11" ht="16.5" x14ac:dyDescent="0.25">
      <c r="A14" s="4" t="s">
        <v>43</v>
      </c>
      <c r="B14" s="5" t="s">
        <v>44</v>
      </c>
      <c r="C14" s="4" t="s">
        <v>45</v>
      </c>
      <c r="D14" s="5" t="s">
        <v>16</v>
      </c>
      <c r="E14" s="5" t="s">
        <v>26</v>
      </c>
      <c r="F14" s="6">
        <v>6</v>
      </c>
      <c r="G14" s="6">
        <v>14564.88</v>
      </c>
      <c r="H14" s="6">
        <v>18798.89</v>
      </c>
      <c r="I14" s="6">
        <v>112793.34</v>
      </c>
      <c r="J14" s="7">
        <v>7.0288938495092772</v>
      </c>
      <c r="K14" s="8">
        <v>29.07</v>
      </c>
    </row>
    <row r="15" spans="1:11" ht="20.100000000000001" customHeight="1" x14ac:dyDescent="0.25">
      <c r="A15" s="15" t="s">
        <v>46</v>
      </c>
      <c r="B15" s="16" t="s">
        <v>47</v>
      </c>
      <c r="C15" s="16"/>
      <c r="D15" s="16"/>
      <c r="E15" s="16"/>
      <c r="F15" s="16"/>
      <c r="G15" s="16"/>
      <c r="H15" s="16"/>
      <c r="I15" s="17">
        <v>199529.51</v>
      </c>
      <c r="J15" s="18">
        <v>12.433994291104421</v>
      </c>
      <c r="K15" s="19"/>
    </row>
    <row r="16" spans="1:11" ht="16.5" x14ac:dyDescent="0.25">
      <c r="A16" s="4" t="s">
        <v>48</v>
      </c>
      <c r="B16" s="5" t="s">
        <v>49</v>
      </c>
      <c r="C16" s="4" t="s">
        <v>50</v>
      </c>
      <c r="D16" s="5" t="s">
        <v>16</v>
      </c>
      <c r="E16" s="5" t="s">
        <v>33</v>
      </c>
      <c r="F16" s="6">
        <v>16.5</v>
      </c>
      <c r="G16" s="6">
        <v>423.56</v>
      </c>
      <c r="H16" s="6">
        <v>546.69000000000005</v>
      </c>
      <c r="I16" s="6">
        <v>9020.39</v>
      </c>
      <c r="J16" s="7">
        <v>0.56211974741748927</v>
      </c>
      <c r="K16" s="8">
        <v>29.07</v>
      </c>
    </row>
    <row r="17" spans="1:11" ht="16.5" x14ac:dyDescent="0.25">
      <c r="A17" s="4" t="s">
        <v>51</v>
      </c>
      <c r="B17" s="5" t="s">
        <v>52</v>
      </c>
      <c r="C17" s="4" t="s">
        <v>53</v>
      </c>
      <c r="D17" s="5" t="s">
        <v>16</v>
      </c>
      <c r="E17" s="5" t="s">
        <v>54</v>
      </c>
      <c r="F17" s="6">
        <v>1</v>
      </c>
      <c r="G17" s="6">
        <v>456.17</v>
      </c>
      <c r="H17" s="6">
        <v>588.78</v>
      </c>
      <c r="I17" s="6">
        <v>588.78</v>
      </c>
      <c r="J17" s="7">
        <v>3.6690748945940183E-2</v>
      </c>
      <c r="K17" s="8">
        <v>29.07</v>
      </c>
    </row>
    <row r="18" spans="1:11" ht="16.5" x14ac:dyDescent="0.25">
      <c r="A18" s="4" t="s">
        <v>55</v>
      </c>
      <c r="B18" s="5" t="s">
        <v>56</v>
      </c>
      <c r="C18" s="4" t="s">
        <v>57</v>
      </c>
      <c r="D18" s="5" t="s">
        <v>16</v>
      </c>
      <c r="E18" s="5" t="s">
        <v>54</v>
      </c>
      <c r="F18" s="6">
        <v>1</v>
      </c>
      <c r="G18" s="6">
        <v>2524.8200000000002</v>
      </c>
      <c r="H18" s="6">
        <v>3258.79</v>
      </c>
      <c r="I18" s="6">
        <v>3258.79</v>
      </c>
      <c r="J18" s="7">
        <v>0.20307660884802539</v>
      </c>
      <c r="K18" s="8">
        <v>29.07</v>
      </c>
    </row>
    <row r="19" spans="1:11" ht="33" x14ac:dyDescent="0.25">
      <c r="A19" s="4" t="s">
        <v>58</v>
      </c>
      <c r="B19" s="5" t="s">
        <v>59</v>
      </c>
      <c r="C19" s="4" t="s">
        <v>60</v>
      </c>
      <c r="D19" s="5" t="s">
        <v>16</v>
      </c>
      <c r="E19" s="5" t="s">
        <v>17</v>
      </c>
      <c r="F19" s="6">
        <v>1</v>
      </c>
      <c r="G19" s="6">
        <v>1903.48</v>
      </c>
      <c r="H19" s="6">
        <v>2456.8200000000002</v>
      </c>
      <c r="I19" s="6">
        <v>2456.8200000000002</v>
      </c>
      <c r="J19" s="7">
        <v>0.15310059075607996</v>
      </c>
      <c r="K19" s="8">
        <v>29.07</v>
      </c>
    </row>
    <row r="20" spans="1:11" x14ac:dyDescent="0.25">
      <c r="A20" s="4" t="s">
        <v>61</v>
      </c>
      <c r="B20" s="5" t="s">
        <v>62</v>
      </c>
      <c r="C20" s="4" t="s">
        <v>63</v>
      </c>
      <c r="D20" s="5" t="s">
        <v>32</v>
      </c>
      <c r="E20" s="5" t="s">
        <v>33</v>
      </c>
      <c r="F20" s="6">
        <v>144</v>
      </c>
      <c r="G20" s="6">
        <v>112.69</v>
      </c>
      <c r="H20" s="6">
        <v>145.44999999999999</v>
      </c>
      <c r="I20" s="6">
        <v>20944.8</v>
      </c>
      <c r="J20" s="7">
        <v>1.3052080548302045</v>
      </c>
      <c r="K20" s="8">
        <v>29.07</v>
      </c>
    </row>
    <row r="21" spans="1:11" ht="16.5" x14ac:dyDescent="0.25">
      <c r="A21" s="4" t="s">
        <v>64</v>
      </c>
      <c r="B21" s="5" t="s">
        <v>65</v>
      </c>
      <c r="C21" s="4" t="s">
        <v>66</v>
      </c>
      <c r="D21" s="5" t="s">
        <v>16</v>
      </c>
      <c r="E21" s="5" t="s">
        <v>26</v>
      </c>
      <c r="F21" s="6">
        <v>5</v>
      </c>
      <c r="G21" s="6">
        <v>12768.52</v>
      </c>
      <c r="H21" s="6">
        <v>16480.330000000002</v>
      </c>
      <c r="I21" s="6">
        <v>82401.649999999994</v>
      </c>
      <c r="J21" s="7">
        <v>5.134988030981404</v>
      </c>
      <c r="K21" s="8">
        <v>29.07</v>
      </c>
    </row>
    <row r="22" spans="1:11" ht="16.5" x14ac:dyDescent="0.25">
      <c r="A22" s="4" t="s">
        <v>67</v>
      </c>
      <c r="B22" s="5" t="s">
        <v>68</v>
      </c>
      <c r="C22" s="4" t="s">
        <v>69</v>
      </c>
      <c r="D22" s="5" t="s">
        <v>16</v>
      </c>
      <c r="E22" s="5" t="s">
        <v>17</v>
      </c>
      <c r="F22" s="6">
        <v>21</v>
      </c>
      <c r="G22" s="6">
        <v>129.47999999999999</v>
      </c>
      <c r="H22" s="6">
        <v>167.12</v>
      </c>
      <c r="I22" s="6">
        <v>3509.52</v>
      </c>
      <c r="J22" s="7">
        <v>0.21870124195923091</v>
      </c>
      <c r="K22" s="8">
        <v>29.07</v>
      </c>
    </row>
    <row r="23" spans="1:11" ht="16.5" x14ac:dyDescent="0.25">
      <c r="A23" s="4" t="s">
        <v>70</v>
      </c>
      <c r="B23" s="5" t="s">
        <v>71</v>
      </c>
      <c r="C23" s="4" t="s">
        <v>72</v>
      </c>
      <c r="D23" s="5" t="s">
        <v>32</v>
      </c>
      <c r="E23" s="5" t="s">
        <v>17</v>
      </c>
      <c r="F23" s="6">
        <v>76</v>
      </c>
      <c r="G23" s="6">
        <v>141.52000000000001</v>
      </c>
      <c r="H23" s="6">
        <v>182.66</v>
      </c>
      <c r="I23" s="6">
        <v>13882.16</v>
      </c>
      <c r="J23" s="7">
        <v>0.86508856854406213</v>
      </c>
      <c r="K23" s="8">
        <v>29.07</v>
      </c>
    </row>
    <row r="24" spans="1:11" ht="16.5" x14ac:dyDescent="0.25">
      <c r="A24" s="4" t="s">
        <v>73</v>
      </c>
      <c r="B24" s="5" t="s">
        <v>74</v>
      </c>
      <c r="C24" s="4" t="s">
        <v>75</v>
      </c>
      <c r="D24" s="5" t="s">
        <v>16</v>
      </c>
      <c r="E24" s="5" t="s">
        <v>76</v>
      </c>
      <c r="F24" s="6">
        <v>38.340000000000003</v>
      </c>
      <c r="G24" s="6">
        <v>14.92</v>
      </c>
      <c r="H24" s="6">
        <v>19.260000000000002</v>
      </c>
      <c r="I24" s="6">
        <v>738.43</v>
      </c>
      <c r="J24" s="7">
        <v>4.6016423357027422E-2</v>
      </c>
      <c r="K24" s="8">
        <v>29.07</v>
      </c>
    </row>
    <row r="25" spans="1:11" ht="16.5" x14ac:dyDescent="0.25">
      <c r="A25" s="4" t="s">
        <v>77</v>
      </c>
      <c r="B25" s="5" t="s">
        <v>78</v>
      </c>
      <c r="C25" s="4" t="s">
        <v>79</v>
      </c>
      <c r="D25" s="5" t="s">
        <v>16</v>
      </c>
      <c r="E25" s="5" t="s">
        <v>80</v>
      </c>
      <c r="F25" s="6">
        <v>47.93</v>
      </c>
      <c r="G25" s="6">
        <v>8.9499999999999993</v>
      </c>
      <c r="H25" s="6">
        <v>11.55</v>
      </c>
      <c r="I25" s="6">
        <v>553.59</v>
      </c>
      <c r="J25" s="7">
        <v>3.4497828915695208E-2</v>
      </c>
      <c r="K25" s="8">
        <v>29.07</v>
      </c>
    </row>
    <row r="26" spans="1:11" ht="16.5" x14ac:dyDescent="0.25">
      <c r="A26" s="4" t="s">
        <v>81</v>
      </c>
      <c r="B26" s="5" t="s">
        <v>82</v>
      </c>
      <c r="C26" s="4" t="s">
        <v>83</v>
      </c>
      <c r="D26" s="5" t="s">
        <v>16</v>
      </c>
      <c r="E26" s="5" t="s">
        <v>84</v>
      </c>
      <c r="F26" s="6">
        <v>47.93</v>
      </c>
      <c r="G26" s="6">
        <v>125.58</v>
      </c>
      <c r="H26" s="6">
        <v>162.09</v>
      </c>
      <c r="I26" s="6">
        <v>7768.97</v>
      </c>
      <c r="J26" s="7">
        <v>0.48413554780824902</v>
      </c>
      <c r="K26" s="8">
        <v>29.07</v>
      </c>
    </row>
    <row r="27" spans="1:11" ht="16.5" x14ac:dyDescent="0.25">
      <c r="A27" s="4" t="s">
        <v>85</v>
      </c>
      <c r="B27" s="5" t="s">
        <v>86</v>
      </c>
      <c r="C27" s="4" t="s">
        <v>87</v>
      </c>
      <c r="D27" s="5" t="s">
        <v>32</v>
      </c>
      <c r="E27" s="5" t="s">
        <v>88</v>
      </c>
      <c r="F27" s="6">
        <v>71887.5</v>
      </c>
      <c r="G27" s="6">
        <v>0.02</v>
      </c>
      <c r="H27" s="6">
        <v>0.03</v>
      </c>
      <c r="I27" s="6">
        <v>2156.63</v>
      </c>
      <c r="J27" s="7">
        <v>0.13439378018832665</v>
      </c>
      <c r="K27" s="8">
        <v>29.07</v>
      </c>
    </row>
    <row r="28" spans="1:11" ht="16.5" x14ac:dyDescent="0.25">
      <c r="A28" s="4" t="s">
        <v>89</v>
      </c>
      <c r="B28" s="5" t="s">
        <v>90</v>
      </c>
      <c r="C28" s="4" t="s">
        <v>91</v>
      </c>
      <c r="D28" s="5" t="s">
        <v>16</v>
      </c>
      <c r="E28" s="5" t="s">
        <v>92</v>
      </c>
      <c r="F28" s="6">
        <v>1</v>
      </c>
      <c r="G28" s="6">
        <v>24977.19</v>
      </c>
      <c r="H28" s="6">
        <v>32238.06</v>
      </c>
      <c r="I28" s="6">
        <v>32238.06</v>
      </c>
      <c r="J28" s="7">
        <v>2.0089652603080204</v>
      </c>
      <c r="K28" s="8">
        <v>29.07</v>
      </c>
    </row>
    <row r="29" spans="1:11" ht="16.5" x14ac:dyDescent="0.25">
      <c r="A29" s="4" t="s">
        <v>93</v>
      </c>
      <c r="B29" s="5" t="s">
        <v>94</v>
      </c>
      <c r="C29" s="4" t="s">
        <v>95</v>
      </c>
      <c r="D29" s="5" t="s">
        <v>16</v>
      </c>
      <c r="E29" s="5" t="s">
        <v>96</v>
      </c>
      <c r="F29" s="6">
        <v>85.2</v>
      </c>
      <c r="G29" s="6">
        <v>181.97</v>
      </c>
      <c r="H29" s="6">
        <v>234.87</v>
      </c>
      <c r="I29" s="6">
        <v>20010.919999999998</v>
      </c>
      <c r="J29" s="7">
        <v>1.2470118582446639</v>
      </c>
      <c r="K29" s="8">
        <v>29.07</v>
      </c>
    </row>
    <row r="30" spans="1:11" ht="20.100000000000001" customHeight="1" x14ac:dyDescent="0.25">
      <c r="A30" s="15" t="s">
        <v>97</v>
      </c>
      <c r="B30" s="16" t="s">
        <v>98</v>
      </c>
      <c r="C30" s="16"/>
      <c r="D30" s="16"/>
      <c r="E30" s="16"/>
      <c r="F30" s="16"/>
      <c r="G30" s="16"/>
      <c r="H30" s="16"/>
      <c r="I30" s="17">
        <v>75833.11</v>
      </c>
      <c r="J30" s="18">
        <v>4.7256591609767069</v>
      </c>
      <c r="K30" s="19"/>
    </row>
    <row r="31" spans="1:11" ht="41.25" x14ac:dyDescent="0.25">
      <c r="A31" s="4" t="s">
        <v>99</v>
      </c>
      <c r="B31" s="5" t="s">
        <v>100</v>
      </c>
      <c r="C31" s="4" t="s">
        <v>101</v>
      </c>
      <c r="D31" s="5" t="s">
        <v>32</v>
      </c>
      <c r="E31" s="5" t="s">
        <v>84</v>
      </c>
      <c r="F31" s="6">
        <v>37.32</v>
      </c>
      <c r="G31" s="6">
        <v>9.1999999999999993</v>
      </c>
      <c r="H31" s="6">
        <v>11.87</v>
      </c>
      <c r="I31" s="6">
        <v>442.99</v>
      </c>
      <c r="J31" s="7">
        <v>2.7605616487587963E-2</v>
      </c>
      <c r="K31" s="8">
        <v>29.07</v>
      </c>
    </row>
    <row r="32" spans="1:11" ht="16.5" x14ac:dyDescent="0.25">
      <c r="A32" s="4" t="s">
        <v>102</v>
      </c>
      <c r="B32" s="5" t="s">
        <v>103</v>
      </c>
      <c r="C32" s="4" t="s">
        <v>104</v>
      </c>
      <c r="D32" s="5" t="s">
        <v>32</v>
      </c>
      <c r="E32" s="5" t="s">
        <v>84</v>
      </c>
      <c r="F32" s="6">
        <v>4.1500000000000004</v>
      </c>
      <c r="G32" s="6">
        <v>59.02</v>
      </c>
      <c r="H32" s="6">
        <v>76.180000000000007</v>
      </c>
      <c r="I32" s="6">
        <v>316.14999999999998</v>
      </c>
      <c r="J32" s="7">
        <v>1.9701382994087753E-2</v>
      </c>
      <c r="K32" s="8">
        <v>29.07</v>
      </c>
    </row>
    <row r="33" spans="1:11" ht="16.5" x14ac:dyDescent="0.25">
      <c r="A33" s="4" t="s">
        <v>105</v>
      </c>
      <c r="B33" s="5" t="s">
        <v>78</v>
      </c>
      <c r="C33" s="4" t="s">
        <v>79</v>
      </c>
      <c r="D33" s="5" t="s">
        <v>16</v>
      </c>
      <c r="E33" s="5" t="s">
        <v>80</v>
      </c>
      <c r="F33" s="6">
        <v>51.84</v>
      </c>
      <c r="G33" s="6">
        <v>8.9499999999999993</v>
      </c>
      <c r="H33" s="6">
        <v>11.55</v>
      </c>
      <c r="I33" s="6">
        <v>598.75</v>
      </c>
      <c r="J33" s="7">
        <v>3.7312045129558886E-2</v>
      </c>
      <c r="K33" s="8">
        <v>29.07</v>
      </c>
    </row>
    <row r="34" spans="1:11" ht="16.5" x14ac:dyDescent="0.25">
      <c r="A34" s="4" t="s">
        <v>106</v>
      </c>
      <c r="B34" s="5" t="s">
        <v>82</v>
      </c>
      <c r="C34" s="4" t="s">
        <v>83</v>
      </c>
      <c r="D34" s="5" t="s">
        <v>16</v>
      </c>
      <c r="E34" s="5" t="s">
        <v>84</v>
      </c>
      <c r="F34" s="6">
        <v>51.84</v>
      </c>
      <c r="G34" s="6">
        <v>125.58</v>
      </c>
      <c r="H34" s="6">
        <v>162.09</v>
      </c>
      <c r="I34" s="6">
        <v>8402.75</v>
      </c>
      <c r="J34" s="7">
        <v>0.52363054231716233</v>
      </c>
      <c r="K34" s="8">
        <v>29.07</v>
      </c>
    </row>
    <row r="35" spans="1:11" ht="16.5" x14ac:dyDescent="0.25">
      <c r="A35" s="4" t="s">
        <v>107</v>
      </c>
      <c r="B35" s="5" t="s">
        <v>86</v>
      </c>
      <c r="C35" s="4" t="s">
        <v>87</v>
      </c>
      <c r="D35" s="5" t="s">
        <v>32</v>
      </c>
      <c r="E35" s="5" t="s">
        <v>88</v>
      </c>
      <c r="F35" s="6">
        <v>77756.25</v>
      </c>
      <c r="G35" s="6">
        <v>0.02</v>
      </c>
      <c r="H35" s="6">
        <v>0.03</v>
      </c>
      <c r="I35" s="6">
        <v>2332.69</v>
      </c>
      <c r="J35" s="7">
        <v>0.14536523516203878</v>
      </c>
      <c r="K35" s="8">
        <v>29.07</v>
      </c>
    </row>
    <row r="36" spans="1:11" ht="16.5" x14ac:dyDescent="0.25">
      <c r="A36" s="4" t="s">
        <v>108</v>
      </c>
      <c r="B36" s="5" t="s">
        <v>109</v>
      </c>
      <c r="C36" s="4" t="s">
        <v>110</v>
      </c>
      <c r="D36" s="5" t="s">
        <v>32</v>
      </c>
      <c r="E36" s="5" t="s">
        <v>111</v>
      </c>
      <c r="F36" s="6">
        <v>1191.69</v>
      </c>
      <c r="G36" s="6">
        <v>2.19</v>
      </c>
      <c r="H36" s="6">
        <v>2.83</v>
      </c>
      <c r="I36" s="6">
        <v>3372.48</v>
      </c>
      <c r="J36" s="7">
        <v>0.2101613794714568</v>
      </c>
      <c r="K36" s="8">
        <v>29.07</v>
      </c>
    </row>
    <row r="37" spans="1:11" ht="16.5" x14ac:dyDescent="0.25">
      <c r="A37" s="4" t="s">
        <v>112</v>
      </c>
      <c r="B37" s="5" t="s">
        <v>113</v>
      </c>
      <c r="C37" s="4" t="s">
        <v>114</v>
      </c>
      <c r="D37" s="5" t="s">
        <v>32</v>
      </c>
      <c r="E37" s="5" t="s">
        <v>111</v>
      </c>
      <c r="F37" s="6">
        <v>614.76</v>
      </c>
      <c r="G37" s="6">
        <v>1.74</v>
      </c>
      <c r="H37" s="6">
        <v>2.25</v>
      </c>
      <c r="I37" s="6">
        <v>1383.21</v>
      </c>
      <c r="J37" s="7">
        <v>8.6196900114667477E-2</v>
      </c>
      <c r="K37" s="8">
        <v>29.07</v>
      </c>
    </row>
    <row r="38" spans="1:11" ht="16.5" x14ac:dyDescent="0.25">
      <c r="A38" s="4" t="s">
        <v>115</v>
      </c>
      <c r="B38" s="5" t="s">
        <v>116</v>
      </c>
      <c r="C38" s="4" t="s">
        <v>117</v>
      </c>
      <c r="D38" s="5" t="s">
        <v>16</v>
      </c>
      <c r="E38" s="5" t="s">
        <v>118</v>
      </c>
      <c r="F38" s="6">
        <v>141.87</v>
      </c>
      <c r="G38" s="6">
        <v>32.979999999999997</v>
      </c>
      <c r="H38" s="6">
        <v>42.57</v>
      </c>
      <c r="I38" s="6">
        <v>6039.41</v>
      </c>
      <c r="J38" s="7">
        <v>0.37635530434389852</v>
      </c>
      <c r="K38" s="8">
        <v>29.07</v>
      </c>
    </row>
    <row r="39" spans="1:11" ht="16.5" x14ac:dyDescent="0.25">
      <c r="A39" s="4" t="s">
        <v>119</v>
      </c>
      <c r="B39" s="5" t="s">
        <v>120</v>
      </c>
      <c r="C39" s="4" t="s">
        <v>121</v>
      </c>
      <c r="D39" s="5" t="s">
        <v>16</v>
      </c>
      <c r="E39" s="5" t="s">
        <v>76</v>
      </c>
      <c r="F39" s="6">
        <v>375.59</v>
      </c>
      <c r="G39" s="6">
        <v>1.1200000000000001</v>
      </c>
      <c r="H39" s="6">
        <v>1.45</v>
      </c>
      <c r="I39" s="6">
        <v>544.61</v>
      </c>
      <c r="J39" s="7">
        <v>3.3938226134461909E-2</v>
      </c>
      <c r="K39" s="8">
        <v>29.07</v>
      </c>
    </row>
    <row r="40" spans="1:11" ht="16.5" x14ac:dyDescent="0.25">
      <c r="A40" s="4" t="s">
        <v>122</v>
      </c>
      <c r="B40" s="5" t="s">
        <v>123</v>
      </c>
      <c r="C40" s="4" t="s">
        <v>124</v>
      </c>
      <c r="D40" s="5" t="s">
        <v>32</v>
      </c>
      <c r="E40" s="5" t="s">
        <v>84</v>
      </c>
      <c r="F40" s="6">
        <v>469.49</v>
      </c>
      <c r="G40" s="6">
        <v>45.29</v>
      </c>
      <c r="H40" s="6">
        <v>58.46</v>
      </c>
      <c r="I40" s="6">
        <v>27446.39</v>
      </c>
      <c r="J40" s="7">
        <v>1.7103648306028789</v>
      </c>
      <c r="K40" s="8">
        <v>29.07</v>
      </c>
    </row>
    <row r="41" spans="1:11" ht="16.5" x14ac:dyDescent="0.25">
      <c r="A41" s="4" t="s">
        <v>125</v>
      </c>
      <c r="B41" s="5" t="s">
        <v>113</v>
      </c>
      <c r="C41" s="4" t="s">
        <v>114</v>
      </c>
      <c r="D41" s="5" t="s">
        <v>32</v>
      </c>
      <c r="E41" s="5" t="s">
        <v>111</v>
      </c>
      <c r="F41" s="6">
        <v>8169.08</v>
      </c>
      <c r="G41" s="6">
        <v>1.74</v>
      </c>
      <c r="H41" s="6">
        <v>2.25</v>
      </c>
      <c r="I41" s="6">
        <v>18380.43</v>
      </c>
      <c r="J41" s="7">
        <v>1.1454053171786189</v>
      </c>
      <c r="K41" s="8">
        <v>29.07</v>
      </c>
    </row>
    <row r="42" spans="1:11" ht="16.5" x14ac:dyDescent="0.25">
      <c r="A42" s="4" t="s">
        <v>126</v>
      </c>
      <c r="B42" s="5" t="s">
        <v>127</v>
      </c>
      <c r="C42" s="4" t="s">
        <v>128</v>
      </c>
      <c r="D42" s="5" t="s">
        <v>16</v>
      </c>
      <c r="E42" s="5" t="s">
        <v>80</v>
      </c>
      <c r="F42" s="6">
        <v>112.68</v>
      </c>
      <c r="G42" s="6">
        <v>22.98</v>
      </c>
      <c r="H42" s="6">
        <v>29.66</v>
      </c>
      <c r="I42" s="6">
        <v>3342.09</v>
      </c>
      <c r="J42" s="7">
        <v>0.20826757896792897</v>
      </c>
      <c r="K42" s="8">
        <v>29.07</v>
      </c>
    </row>
    <row r="43" spans="1:11" ht="16.5" x14ac:dyDescent="0.25">
      <c r="A43" s="4" t="s">
        <v>129</v>
      </c>
      <c r="B43" s="5" t="s">
        <v>130</v>
      </c>
      <c r="C43" s="4" t="s">
        <v>131</v>
      </c>
      <c r="D43" s="5" t="s">
        <v>32</v>
      </c>
      <c r="E43" s="5" t="s">
        <v>84</v>
      </c>
      <c r="F43" s="6">
        <v>262.91000000000003</v>
      </c>
      <c r="G43" s="6">
        <v>9.52</v>
      </c>
      <c r="H43" s="6">
        <v>12.29</v>
      </c>
      <c r="I43" s="6">
        <v>3231.16</v>
      </c>
      <c r="J43" s="7">
        <v>0.20135480207235992</v>
      </c>
      <c r="K43" s="8">
        <v>29.07</v>
      </c>
    </row>
    <row r="44" spans="1:11" ht="20.100000000000001" customHeight="1" x14ac:dyDescent="0.25">
      <c r="A44" s="15" t="s">
        <v>132</v>
      </c>
      <c r="B44" s="16" t="s">
        <v>133</v>
      </c>
      <c r="C44" s="16"/>
      <c r="D44" s="16"/>
      <c r="E44" s="16"/>
      <c r="F44" s="16"/>
      <c r="G44" s="16"/>
      <c r="H44" s="16"/>
      <c r="I44" s="17">
        <v>778467.97</v>
      </c>
      <c r="J44" s="18">
        <v>48.511452239759656</v>
      </c>
      <c r="K44" s="19"/>
    </row>
    <row r="45" spans="1:11" ht="33" x14ac:dyDescent="0.25">
      <c r="A45" s="4" t="s">
        <v>134</v>
      </c>
      <c r="B45" s="5" t="s">
        <v>135</v>
      </c>
      <c r="C45" s="4" t="s">
        <v>136</v>
      </c>
      <c r="D45" s="5" t="s">
        <v>16</v>
      </c>
      <c r="E45" s="5" t="s">
        <v>137</v>
      </c>
      <c r="F45" s="6">
        <v>1650</v>
      </c>
      <c r="G45" s="6">
        <v>277.55</v>
      </c>
      <c r="H45" s="6">
        <v>358.23</v>
      </c>
      <c r="I45" s="6">
        <v>591079.5</v>
      </c>
      <c r="J45" s="7">
        <v>36.834045894208103</v>
      </c>
      <c r="K45" s="8">
        <v>29.07</v>
      </c>
    </row>
    <row r="46" spans="1:11" ht="16.5" x14ac:dyDescent="0.25">
      <c r="A46" s="4" t="s">
        <v>138</v>
      </c>
      <c r="B46" s="5" t="s">
        <v>139</v>
      </c>
      <c r="C46" s="4" t="s">
        <v>140</v>
      </c>
      <c r="D46" s="5" t="s">
        <v>16</v>
      </c>
      <c r="E46" s="5" t="s">
        <v>96</v>
      </c>
      <c r="F46" s="6">
        <v>504</v>
      </c>
      <c r="G46" s="6">
        <v>69.67</v>
      </c>
      <c r="H46" s="6">
        <v>89.92</v>
      </c>
      <c r="I46" s="6">
        <v>45319.68</v>
      </c>
      <c r="J46" s="7">
        <v>2.8241669234524718</v>
      </c>
      <c r="K46" s="8">
        <v>29.07</v>
      </c>
    </row>
    <row r="47" spans="1:11" ht="33" x14ac:dyDescent="0.25">
      <c r="A47" s="4" t="s">
        <v>141</v>
      </c>
      <c r="B47" s="5" t="s">
        <v>142</v>
      </c>
      <c r="C47" s="4" t="s">
        <v>143</v>
      </c>
      <c r="D47" s="5" t="s">
        <v>16</v>
      </c>
      <c r="E47" s="5" t="s">
        <v>33</v>
      </c>
      <c r="F47" s="6">
        <v>350.64</v>
      </c>
      <c r="G47" s="6">
        <v>172.72</v>
      </c>
      <c r="H47" s="6">
        <v>222.93</v>
      </c>
      <c r="I47" s="6">
        <v>78168.179999999993</v>
      </c>
      <c r="J47" s="7">
        <v>4.8711727095707422</v>
      </c>
      <c r="K47" s="8">
        <v>29.07</v>
      </c>
    </row>
    <row r="48" spans="1:11" ht="24.75" x14ac:dyDescent="0.25">
      <c r="A48" s="4" t="s">
        <v>144</v>
      </c>
      <c r="B48" s="5" t="s">
        <v>145</v>
      </c>
      <c r="C48" s="4" t="s">
        <v>146</v>
      </c>
      <c r="D48" s="5" t="s">
        <v>32</v>
      </c>
      <c r="E48" s="5" t="s">
        <v>17</v>
      </c>
      <c r="F48" s="6">
        <v>110</v>
      </c>
      <c r="G48" s="6">
        <v>23.71</v>
      </c>
      <c r="H48" s="6">
        <v>30.6</v>
      </c>
      <c r="I48" s="6">
        <v>3366</v>
      </c>
      <c r="J48" s="7">
        <v>0.20975756811038868</v>
      </c>
      <c r="K48" s="8">
        <v>29.07</v>
      </c>
    </row>
    <row r="49" spans="1:11" ht="16.5" x14ac:dyDescent="0.25">
      <c r="A49" s="4" t="s">
        <v>147</v>
      </c>
      <c r="B49" s="5" t="s">
        <v>148</v>
      </c>
      <c r="C49" s="4" t="s">
        <v>149</v>
      </c>
      <c r="D49" s="5" t="s">
        <v>16</v>
      </c>
      <c r="E49" s="5" t="s">
        <v>137</v>
      </c>
      <c r="F49" s="6">
        <v>42.6</v>
      </c>
      <c r="G49" s="6">
        <v>159.38999999999999</v>
      </c>
      <c r="H49" s="6">
        <v>205.72</v>
      </c>
      <c r="I49" s="6">
        <v>8763.67</v>
      </c>
      <c r="J49" s="7">
        <v>0.54612183806356795</v>
      </c>
      <c r="K49" s="8">
        <v>29.07</v>
      </c>
    </row>
    <row r="50" spans="1:11" ht="16.5" x14ac:dyDescent="0.25">
      <c r="A50" s="4" t="s">
        <v>150</v>
      </c>
      <c r="B50" s="5" t="s">
        <v>151</v>
      </c>
      <c r="C50" s="4" t="s">
        <v>152</v>
      </c>
      <c r="D50" s="5" t="s">
        <v>16</v>
      </c>
      <c r="E50" s="5" t="s">
        <v>26</v>
      </c>
      <c r="F50" s="6">
        <v>6</v>
      </c>
      <c r="G50" s="6">
        <v>3189.86</v>
      </c>
      <c r="H50" s="6">
        <v>4117.1499999999996</v>
      </c>
      <c r="I50" s="6">
        <v>24702.9</v>
      </c>
      <c r="J50" s="7">
        <v>1.5393999492792989</v>
      </c>
      <c r="K50" s="8">
        <v>29.07</v>
      </c>
    </row>
    <row r="51" spans="1:11" ht="16.5" x14ac:dyDescent="0.25">
      <c r="A51" s="4" t="s">
        <v>153</v>
      </c>
      <c r="B51" s="5" t="s">
        <v>154</v>
      </c>
      <c r="C51" s="4" t="s">
        <v>155</v>
      </c>
      <c r="D51" s="5" t="s">
        <v>16</v>
      </c>
      <c r="E51" s="5" t="s">
        <v>156</v>
      </c>
      <c r="F51" s="6">
        <v>766.8</v>
      </c>
      <c r="G51" s="6">
        <v>27.35</v>
      </c>
      <c r="H51" s="6">
        <v>35.299999999999997</v>
      </c>
      <c r="I51" s="6">
        <v>27068.04</v>
      </c>
      <c r="J51" s="7">
        <v>1.6867873570750818</v>
      </c>
      <c r="K51" s="8">
        <v>29.07</v>
      </c>
    </row>
    <row r="52" spans="1:11" ht="20.100000000000001" customHeight="1" x14ac:dyDescent="0.25">
      <c r="A52" s="15" t="s">
        <v>157</v>
      </c>
      <c r="B52" s="16" t="s">
        <v>158</v>
      </c>
      <c r="C52" s="16"/>
      <c r="D52" s="16"/>
      <c r="E52" s="16"/>
      <c r="F52" s="16"/>
      <c r="G52" s="16"/>
      <c r="H52" s="16"/>
      <c r="I52" s="17">
        <v>34914.720000000001</v>
      </c>
      <c r="J52" s="18">
        <v>2.175765525387745</v>
      </c>
      <c r="K52" s="19"/>
    </row>
    <row r="53" spans="1:11" ht="33" x14ac:dyDescent="0.25">
      <c r="A53" s="4" t="s">
        <v>159</v>
      </c>
      <c r="B53" s="5" t="s">
        <v>160</v>
      </c>
      <c r="C53" s="4" t="s">
        <v>161</v>
      </c>
      <c r="D53" s="5" t="s">
        <v>32</v>
      </c>
      <c r="E53" s="5" t="s">
        <v>84</v>
      </c>
      <c r="F53" s="6">
        <v>15.55</v>
      </c>
      <c r="G53" s="6">
        <v>9.99</v>
      </c>
      <c r="H53" s="6">
        <v>12.89</v>
      </c>
      <c r="I53" s="6">
        <v>200.44</v>
      </c>
      <c r="J53" s="7">
        <v>1.2490732903162896E-2</v>
      </c>
      <c r="K53" s="8">
        <v>29.07</v>
      </c>
    </row>
    <row r="54" spans="1:11" ht="24.75" x14ac:dyDescent="0.25">
      <c r="A54" s="4" t="s">
        <v>162</v>
      </c>
      <c r="B54" s="5" t="s">
        <v>163</v>
      </c>
      <c r="C54" s="4" t="s">
        <v>164</v>
      </c>
      <c r="D54" s="5" t="s">
        <v>32</v>
      </c>
      <c r="E54" s="5" t="s">
        <v>84</v>
      </c>
      <c r="F54" s="6">
        <v>19.440000000000001</v>
      </c>
      <c r="G54" s="6">
        <v>5.81</v>
      </c>
      <c r="H54" s="6">
        <v>7.5</v>
      </c>
      <c r="I54" s="6">
        <v>145.80000000000001</v>
      </c>
      <c r="J54" s="7">
        <v>9.0857556240328801E-3</v>
      </c>
      <c r="K54" s="8">
        <v>29.07</v>
      </c>
    </row>
    <row r="55" spans="1:11" ht="16.5" x14ac:dyDescent="0.25">
      <c r="A55" s="4" t="s">
        <v>165</v>
      </c>
      <c r="B55" s="5" t="s">
        <v>109</v>
      </c>
      <c r="C55" s="4" t="s">
        <v>110</v>
      </c>
      <c r="D55" s="5" t="s">
        <v>32</v>
      </c>
      <c r="E55" s="5" t="s">
        <v>111</v>
      </c>
      <c r="F55" s="6">
        <v>244.94</v>
      </c>
      <c r="G55" s="6">
        <v>2.19</v>
      </c>
      <c r="H55" s="6">
        <v>2.83</v>
      </c>
      <c r="I55" s="6">
        <v>693.18</v>
      </c>
      <c r="J55" s="7">
        <v>4.3196598652037795E-2</v>
      </c>
      <c r="K55" s="8">
        <v>29.07</v>
      </c>
    </row>
    <row r="56" spans="1:11" ht="16.5" x14ac:dyDescent="0.25">
      <c r="A56" s="4" t="s">
        <v>166</v>
      </c>
      <c r="B56" s="5" t="s">
        <v>113</v>
      </c>
      <c r="C56" s="4" t="s">
        <v>114</v>
      </c>
      <c r="D56" s="5" t="s">
        <v>32</v>
      </c>
      <c r="E56" s="5" t="s">
        <v>111</v>
      </c>
      <c r="F56" s="6">
        <v>126.36</v>
      </c>
      <c r="G56" s="6">
        <v>1.74</v>
      </c>
      <c r="H56" s="6">
        <v>2.25</v>
      </c>
      <c r="I56" s="6">
        <v>284.31</v>
      </c>
      <c r="J56" s="7">
        <v>1.7717223466864114E-2</v>
      </c>
      <c r="K56" s="8">
        <v>29.07</v>
      </c>
    </row>
    <row r="57" spans="1:11" ht="16.5" x14ac:dyDescent="0.25">
      <c r="A57" s="4" t="s">
        <v>167</v>
      </c>
      <c r="B57" s="5" t="s">
        <v>116</v>
      </c>
      <c r="C57" s="4" t="s">
        <v>117</v>
      </c>
      <c r="D57" s="5" t="s">
        <v>16</v>
      </c>
      <c r="E57" s="5" t="s">
        <v>118</v>
      </c>
      <c r="F57" s="6">
        <v>29.16</v>
      </c>
      <c r="G57" s="6">
        <v>32.979999999999997</v>
      </c>
      <c r="H57" s="6">
        <v>42.57</v>
      </c>
      <c r="I57" s="6">
        <v>1241.3399999999999</v>
      </c>
      <c r="J57" s="7">
        <v>7.7356048603134234E-2</v>
      </c>
      <c r="K57" s="8">
        <v>29.07</v>
      </c>
    </row>
    <row r="58" spans="1:11" ht="16.5" x14ac:dyDescent="0.25">
      <c r="A58" s="4" t="s">
        <v>168</v>
      </c>
      <c r="B58" s="5" t="s">
        <v>169</v>
      </c>
      <c r="C58" s="4" t="s">
        <v>170</v>
      </c>
      <c r="D58" s="5" t="s">
        <v>32</v>
      </c>
      <c r="E58" s="5" t="s">
        <v>33</v>
      </c>
      <c r="F58" s="6">
        <v>21.6</v>
      </c>
      <c r="G58" s="6">
        <v>24.91</v>
      </c>
      <c r="H58" s="6">
        <v>32.15</v>
      </c>
      <c r="I58" s="6">
        <v>694.44</v>
      </c>
      <c r="J58" s="7">
        <v>4.3275117527801041E-2</v>
      </c>
      <c r="K58" s="8">
        <v>29.07</v>
      </c>
    </row>
    <row r="59" spans="1:11" ht="24.75" x14ac:dyDescent="0.25">
      <c r="A59" s="4" t="s">
        <v>171</v>
      </c>
      <c r="B59" s="5" t="s">
        <v>172</v>
      </c>
      <c r="C59" s="4" t="s">
        <v>173</v>
      </c>
      <c r="D59" s="5" t="s">
        <v>32</v>
      </c>
      <c r="E59" s="5" t="s">
        <v>84</v>
      </c>
      <c r="F59" s="6">
        <v>11.1</v>
      </c>
      <c r="G59" s="6">
        <v>514.09</v>
      </c>
      <c r="H59" s="6">
        <v>663.54</v>
      </c>
      <c r="I59" s="6">
        <v>7365.29</v>
      </c>
      <c r="J59" s="7">
        <v>0.45897959561133828</v>
      </c>
      <c r="K59" s="8">
        <v>29.07</v>
      </c>
    </row>
    <row r="60" spans="1:11" ht="16.5" x14ac:dyDescent="0.25">
      <c r="A60" s="4" t="s">
        <v>174</v>
      </c>
      <c r="B60" s="5" t="s">
        <v>175</v>
      </c>
      <c r="C60" s="4" t="s">
        <v>176</v>
      </c>
      <c r="D60" s="5" t="s">
        <v>16</v>
      </c>
      <c r="E60" s="5" t="s">
        <v>177</v>
      </c>
      <c r="F60" s="6">
        <v>57.01</v>
      </c>
      <c r="G60" s="6">
        <v>80.41</v>
      </c>
      <c r="H60" s="6">
        <v>103.79</v>
      </c>
      <c r="I60" s="6">
        <v>5917.07</v>
      </c>
      <c r="J60" s="7">
        <v>0.36873149540669564</v>
      </c>
      <c r="K60" s="8">
        <v>29.07</v>
      </c>
    </row>
    <row r="61" spans="1:11" ht="16.5" x14ac:dyDescent="0.25">
      <c r="A61" s="4" t="s">
        <v>178</v>
      </c>
      <c r="B61" s="5" t="s">
        <v>179</v>
      </c>
      <c r="C61" s="4" t="s">
        <v>180</v>
      </c>
      <c r="D61" s="5" t="s">
        <v>32</v>
      </c>
      <c r="E61" s="5" t="s">
        <v>88</v>
      </c>
      <c r="F61" s="6">
        <v>802</v>
      </c>
      <c r="G61" s="6">
        <v>16.16</v>
      </c>
      <c r="H61" s="6">
        <v>20.86</v>
      </c>
      <c r="I61" s="6">
        <v>16729.72</v>
      </c>
      <c r="J61" s="7">
        <v>1.042538735106278</v>
      </c>
      <c r="K61" s="8">
        <v>29.07</v>
      </c>
    </row>
    <row r="62" spans="1:11" ht="16.5" x14ac:dyDescent="0.25">
      <c r="A62" s="4" t="s">
        <v>181</v>
      </c>
      <c r="B62" s="5" t="s">
        <v>182</v>
      </c>
      <c r="C62" s="4" t="s">
        <v>183</v>
      </c>
      <c r="D62" s="5" t="s">
        <v>32</v>
      </c>
      <c r="E62" s="5" t="s">
        <v>88</v>
      </c>
      <c r="F62" s="6">
        <v>17</v>
      </c>
      <c r="G62" s="6">
        <v>15.26</v>
      </c>
      <c r="H62" s="6">
        <v>19.7</v>
      </c>
      <c r="I62" s="6">
        <v>334.9</v>
      </c>
      <c r="J62" s="7">
        <v>2.0869818645326551E-2</v>
      </c>
      <c r="K62" s="8">
        <v>29.07</v>
      </c>
    </row>
    <row r="63" spans="1:11" ht="16.5" x14ac:dyDescent="0.25">
      <c r="A63" s="4" t="s">
        <v>184</v>
      </c>
      <c r="B63" s="5" t="s">
        <v>185</v>
      </c>
      <c r="C63" s="4" t="s">
        <v>186</v>
      </c>
      <c r="D63" s="5" t="s">
        <v>32</v>
      </c>
      <c r="E63" s="5" t="s">
        <v>88</v>
      </c>
      <c r="F63" s="6">
        <v>77</v>
      </c>
      <c r="G63" s="6">
        <v>13.16</v>
      </c>
      <c r="H63" s="6">
        <v>16.989999999999998</v>
      </c>
      <c r="I63" s="6">
        <v>1308.23</v>
      </c>
      <c r="J63" s="7">
        <v>8.1524403841073609E-2</v>
      </c>
      <c r="K63" s="8">
        <v>29.07</v>
      </c>
    </row>
    <row r="64" spans="1:11" ht="20.100000000000001" customHeight="1" x14ac:dyDescent="0.25">
      <c r="A64" s="15" t="s">
        <v>187</v>
      </c>
      <c r="B64" s="16" t="s">
        <v>188</v>
      </c>
      <c r="C64" s="16"/>
      <c r="D64" s="16"/>
      <c r="E64" s="16"/>
      <c r="F64" s="16"/>
      <c r="G64" s="16"/>
      <c r="H64" s="16"/>
      <c r="I64" s="17">
        <v>34818.71</v>
      </c>
      <c r="J64" s="18">
        <v>2.1697825116877216</v>
      </c>
      <c r="K64" s="19"/>
    </row>
    <row r="65" spans="1:11" ht="16.5" x14ac:dyDescent="0.25">
      <c r="A65" s="4" t="s">
        <v>189</v>
      </c>
      <c r="B65" s="5" t="s">
        <v>190</v>
      </c>
      <c r="C65" s="4" t="s">
        <v>191</v>
      </c>
      <c r="D65" s="5" t="s">
        <v>16</v>
      </c>
      <c r="E65" s="5" t="s">
        <v>96</v>
      </c>
      <c r="F65" s="6">
        <v>18</v>
      </c>
      <c r="G65" s="6">
        <v>121.22</v>
      </c>
      <c r="H65" s="6">
        <v>156.46</v>
      </c>
      <c r="I65" s="6">
        <v>2816.28</v>
      </c>
      <c r="J65" s="7">
        <v>0.17550090431310916</v>
      </c>
      <c r="K65" s="8">
        <v>29.07</v>
      </c>
    </row>
    <row r="66" spans="1:11" ht="16.5" x14ac:dyDescent="0.25">
      <c r="A66" s="4" t="s">
        <v>192</v>
      </c>
      <c r="B66" s="5" t="s">
        <v>193</v>
      </c>
      <c r="C66" s="4" t="s">
        <v>194</v>
      </c>
      <c r="D66" s="5" t="s">
        <v>16</v>
      </c>
      <c r="E66" s="5" t="s">
        <v>96</v>
      </c>
      <c r="F66" s="6">
        <v>18</v>
      </c>
      <c r="G66" s="6">
        <v>234.87</v>
      </c>
      <c r="H66" s="6">
        <v>303.14999999999998</v>
      </c>
      <c r="I66" s="6">
        <v>5456.7</v>
      </c>
      <c r="J66" s="7">
        <v>0.34004281696611938</v>
      </c>
      <c r="K66" s="8">
        <v>29.07</v>
      </c>
    </row>
    <row r="67" spans="1:11" x14ac:dyDescent="0.25">
      <c r="A67" s="4" t="s">
        <v>195</v>
      </c>
      <c r="B67" s="5" t="s">
        <v>196</v>
      </c>
      <c r="C67" s="4" t="s">
        <v>197</v>
      </c>
      <c r="D67" s="5" t="s">
        <v>32</v>
      </c>
      <c r="E67" s="5" t="s">
        <v>17</v>
      </c>
      <c r="F67" s="6">
        <v>52.5</v>
      </c>
      <c r="G67" s="6">
        <v>25.38</v>
      </c>
      <c r="H67" s="6">
        <v>32.76</v>
      </c>
      <c r="I67" s="6">
        <v>1719.9</v>
      </c>
      <c r="J67" s="7">
        <v>0.10717826541683229</v>
      </c>
      <c r="K67" s="8">
        <v>29.07</v>
      </c>
    </row>
    <row r="68" spans="1:11" ht="16.5" x14ac:dyDescent="0.25">
      <c r="A68" s="4" t="s">
        <v>198</v>
      </c>
      <c r="B68" s="5" t="s">
        <v>199</v>
      </c>
      <c r="C68" s="4" t="s">
        <v>200</v>
      </c>
      <c r="D68" s="5" t="s">
        <v>16</v>
      </c>
      <c r="E68" s="5" t="s">
        <v>96</v>
      </c>
      <c r="F68" s="6">
        <v>38.020000000000003</v>
      </c>
      <c r="G68" s="6">
        <v>279.16000000000003</v>
      </c>
      <c r="H68" s="6">
        <v>360.31</v>
      </c>
      <c r="I68" s="6">
        <v>13698.99</v>
      </c>
      <c r="J68" s="7">
        <v>0.85367404277140024</v>
      </c>
      <c r="K68" s="8">
        <v>29.07</v>
      </c>
    </row>
    <row r="69" spans="1:11" ht="16.5" x14ac:dyDescent="0.25">
      <c r="A69" s="4" t="s">
        <v>201</v>
      </c>
      <c r="B69" s="5" t="s">
        <v>202</v>
      </c>
      <c r="C69" s="4" t="s">
        <v>203</v>
      </c>
      <c r="D69" s="5" t="s">
        <v>16</v>
      </c>
      <c r="E69" s="5" t="s">
        <v>54</v>
      </c>
      <c r="F69" s="6">
        <v>2</v>
      </c>
      <c r="G69" s="6">
        <v>4310.3900000000003</v>
      </c>
      <c r="H69" s="6">
        <v>5563.42</v>
      </c>
      <c r="I69" s="6">
        <v>11126.84</v>
      </c>
      <c r="J69" s="7">
        <v>0.69338648222026056</v>
      </c>
      <c r="K69" s="8">
        <v>29.07</v>
      </c>
    </row>
    <row r="70" spans="1:11" ht="20.100000000000001" customHeight="1" x14ac:dyDescent="0.25">
      <c r="A70" s="15" t="s">
        <v>204</v>
      </c>
      <c r="B70" s="16" t="s">
        <v>205</v>
      </c>
      <c r="C70" s="16"/>
      <c r="D70" s="16"/>
      <c r="E70" s="16"/>
      <c r="F70" s="16"/>
      <c r="G70" s="16"/>
      <c r="H70" s="16"/>
      <c r="I70" s="17">
        <v>150495.87</v>
      </c>
      <c r="J70" s="18">
        <v>9.3783861265172899</v>
      </c>
      <c r="K70" s="19"/>
    </row>
    <row r="71" spans="1:11" ht="16.5" x14ac:dyDescent="0.25">
      <c r="A71" s="4" t="s">
        <v>206</v>
      </c>
      <c r="B71" s="5" t="s">
        <v>207</v>
      </c>
      <c r="C71" s="4" t="s">
        <v>208</v>
      </c>
      <c r="D71" s="5" t="s">
        <v>16</v>
      </c>
      <c r="E71" s="5" t="s">
        <v>96</v>
      </c>
      <c r="F71" s="6">
        <v>78.599999999999994</v>
      </c>
      <c r="G71" s="6">
        <v>26.7</v>
      </c>
      <c r="H71" s="6">
        <v>34.46</v>
      </c>
      <c r="I71" s="6">
        <v>2708.56</v>
      </c>
      <c r="J71" s="7">
        <v>0.16878816360103219</v>
      </c>
      <c r="K71" s="8">
        <v>29.07</v>
      </c>
    </row>
    <row r="72" spans="1:11" ht="16.5" x14ac:dyDescent="0.25">
      <c r="A72" s="4" t="s">
        <v>209</v>
      </c>
      <c r="B72" s="5" t="s">
        <v>210</v>
      </c>
      <c r="C72" s="4" t="s">
        <v>211</v>
      </c>
      <c r="D72" s="5" t="s">
        <v>16</v>
      </c>
      <c r="E72" s="5" t="s">
        <v>212</v>
      </c>
      <c r="F72" s="6">
        <v>117.9</v>
      </c>
      <c r="G72" s="6">
        <v>22.05</v>
      </c>
      <c r="H72" s="6">
        <v>28.46</v>
      </c>
      <c r="I72" s="6">
        <v>3355.43</v>
      </c>
      <c r="J72" s="7">
        <v>0.20909888198593032</v>
      </c>
      <c r="K72" s="8">
        <v>29.07</v>
      </c>
    </row>
    <row r="73" spans="1:11" ht="16.5" x14ac:dyDescent="0.25">
      <c r="A73" s="4" t="s">
        <v>213</v>
      </c>
      <c r="B73" s="5" t="s">
        <v>214</v>
      </c>
      <c r="C73" s="4" t="s">
        <v>215</v>
      </c>
      <c r="D73" s="5" t="s">
        <v>32</v>
      </c>
      <c r="E73" s="5" t="s">
        <v>84</v>
      </c>
      <c r="F73" s="6">
        <v>140</v>
      </c>
      <c r="G73" s="6">
        <v>38.86</v>
      </c>
      <c r="H73" s="6">
        <v>50.16</v>
      </c>
      <c r="I73" s="6">
        <v>7022.4</v>
      </c>
      <c r="J73" s="7">
        <v>0.43761186758716381</v>
      </c>
      <c r="K73" s="8">
        <v>29.07</v>
      </c>
    </row>
    <row r="74" spans="1:11" ht="16.5" x14ac:dyDescent="0.25">
      <c r="A74" s="4" t="s">
        <v>216</v>
      </c>
      <c r="B74" s="5" t="s">
        <v>217</v>
      </c>
      <c r="C74" s="4" t="s">
        <v>218</v>
      </c>
      <c r="D74" s="5" t="s">
        <v>16</v>
      </c>
      <c r="E74" s="5" t="s">
        <v>80</v>
      </c>
      <c r="F74" s="6">
        <v>108</v>
      </c>
      <c r="G74" s="6">
        <v>218.14</v>
      </c>
      <c r="H74" s="6">
        <v>281.55</v>
      </c>
      <c r="I74" s="6">
        <v>30407.4</v>
      </c>
      <c r="J74" s="7">
        <v>1.8948848118121904</v>
      </c>
      <c r="K74" s="8">
        <v>29.07</v>
      </c>
    </row>
    <row r="75" spans="1:11" ht="16.5" x14ac:dyDescent="0.25">
      <c r="A75" s="4" t="s">
        <v>219</v>
      </c>
      <c r="B75" s="5" t="s">
        <v>220</v>
      </c>
      <c r="C75" s="4" t="s">
        <v>221</v>
      </c>
      <c r="D75" s="5" t="s">
        <v>16</v>
      </c>
      <c r="E75" s="5" t="s">
        <v>80</v>
      </c>
      <c r="F75" s="6">
        <v>372</v>
      </c>
      <c r="G75" s="6">
        <v>10.44</v>
      </c>
      <c r="H75" s="6">
        <v>13.47</v>
      </c>
      <c r="I75" s="6">
        <v>5010.84</v>
      </c>
      <c r="J75" s="7">
        <v>0.3122583519281818</v>
      </c>
      <c r="K75" s="8">
        <v>29.07</v>
      </c>
    </row>
    <row r="76" spans="1:11" ht="16.5" x14ac:dyDescent="0.25">
      <c r="A76" s="4" t="s">
        <v>222</v>
      </c>
      <c r="B76" s="5" t="s">
        <v>82</v>
      </c>
      <c r="C76" s="4" t="s">
        <v>83</v>
      </c>
      <c r="D76" s="5" t="s">
        <v>16</v>
      </c>
      <c r="E76" s="5" t="s">
        <v>84</v>
      </c>
      <c r="F76" s="6">
        <v>372</v>
      </c>
      <c r="G76" s="6">
        <v>125.58</v>
      </c>
      <c r="H76" s="6">
        <v>162.09</v>
      </c>
      <c r="I76" s="6">
        <v>60297.48</v>
      </c>
      <c r="J76" s="7">
        <v>3.7575320166324415</v>
      </c>
      <c r="K76" s="8">
        <v>29.07</v>
      </c>
    </row>
    <row r="77" spans="1:11" ht="16.5" x14ac:dyDescent="0.25">
      <c r="A77" s="4" t="s">
        <v>223</v>
      </c>
      <c r="B77" s="5" t="s">
        <v>86</v>
      </c>
      <c r="C77" s="4" t="s">
        <v>87</v>
      </c>
      <c r="D77" s="5" t="s">
        <v>32</v>
      </c>
      <c r="E77" s="5" t="s">
        <v>88</v>
      </c>
      <c r="F77" s="6">
        <v>558000</v>
      </c>
      <c r="G77" s="6">
        <v>0.02</v>
      </c>
      <c r="H77" s="6">
        <v>0.03</v>
      </c>
      <c r="I77" s="6">
        <v>16740</v>
      </c>
      <c r="J77" s="7">
        <v>1.0431793494259971</v>
      </c>
      <c r="K77" s="8">
        <v>29.07</v>
      </c>
    </row>
    <row r="78" spans="1:11" ht="16.5" x14ac:dyDescent="0.25">
      <c r="A78" s="4" t="s">
        <v>224</v>
      </c>
      <c r="B78" s="5" t="s">
        <v>225</v>
      </c>
      <c r="C78" s="4" t="s">
        <v>226</v>
      </c>
      <c r="D78" s="5" t="s">
        <v>16</v>
      </c>
      <c r="E78" s="5" t="s">
        <v>80</v>
      </c>
      <c r="F78" s="6">
        <v>372</v>
      </c>
      <c r="G78" s="6">
        <v>51.97</v>
      </c>
      <c r="H78" s="6">
        <v>67.08</v>
      </c>
      <c r="I78" s="6">
        <v>24953.759999999998</v>
      </c>
      <c r="J78" s="7">
        <v>1.5550326835443531</v>
      </c>
      <c r="K78" s="8">
        <v>29.07</v>
      </c>
    </row>
    <row r="79" spans="1:11" ht="20.100000000000001" customHeight="1" x14ac:dyDescent="0.25">
      <c r="A79" s="15" t="s">
        <v>227</v>
      </c>
      <c r="B79" s="16" t="s">
        <v>228</v>
      </c>
      <c r="C79" s="16"/>
      <c r="D79" s="16"/>
      <c r="E79" s="16"/>
      <c r="F79" s="16"/>
      <c r="G79" s="16"/>
      <c r="H79" s="16"/>
      <c r="I79" s="17">
        <v>22758.49</v>
      </c>
      <c r="J79" s="18">
        <v>1.4182309911659534</v>
      </c>
      <c r="K79" s="19"/>
    </row>
    <row r="80" spans="1:11" ht="16.5" x14ac:dyDescent="0.25">
      <c r="A80" s="4" t="s">
        <v>229</v>
      </c>
      <c r="B80" s="5" t="s">
        <v>230</v>
      </c>
      <c r="C80" s="4" t="s">
        <v>231</v>
      </c>
      <c r="D80" s="5" t="s">
        <v>16</v>
      </c>
      <c r="E80" s="5" t="s">
        <v>33</v>
      </c>
      <c r="F80" s="6">
        <v>383.4</v>
      </c>
      <c r="G80" s="6">
        <v>2.09</v>
      </c>
      <c r="H80" s="6">
        <v>2.7</v>
      </c>
      <c r="I80" s="6">
        <v>1035.18</v>
      </c>
      <c r="J80" s="7">
        <v>6.4508864930633431E-2</v>
      </c>
      <c r="K80" s="8">
        <v>29.07</v>
      </c>
    </row>
    <row r="81" spans="1:11" ht="24.75" x14ac:dyDescent="0.25">
      <c r="A81" s="4" t="s">
        <v>232</v>
      </c>
      <c r="B81" s="5" t="s">
        <v>233</v>
      </c>
      <c r="C81" s="4" t="s">
        <v>234</v>
      </c>
      <c r="D81" s="5" t="s">
        <v>32</v>
      </c>
      <c r="E81" s="5" t="s">
        <v>33</v>
      </c>
      <c r="F81" s="6">
        <v>45</v>
      </c>
      <c r="G81" s="6">
        <v>125.24</v>
      </c>
      <c r="H81" s="6">
        <v>161.65</v>
      </c>
      <c r="I81" s="6">
        <v>7274.25</v>
      </c>
      <c r="J81" s="7">
        <v>0.45330629525460331</v>
      </c>
      <c r="K81" s="8">
        <v>29.07</v>
      </c>
    </row>
    <row r="82" spans="1:11" ht="33" x14ac:dyDescent="0.25">
      <c r="A82" s="4" t="s">
        <v>235</v>
      </c>
      <c r="B82" s="5" t="s">
        <v>236</v>
      </c>
      <c r="C82" s="4" t="s">
        <v>237</v>
      </c>
      <c r="D82" s="5" t="s">
        <v>32</v>
      </c>
      <c r="E82" s="5" t="s">
        <v>137</v>
      </c>
      <c r="F82" s="6">
        <v>23</v>
      </c>
      <c r="G82" s="9">
        <v>486.73</v>
      </c>
      <c r="H82" s="9">
        <v>628.22</v>
      </c>
      <c r="I82" s="9">
        <v>14449.06</v>
      </c>
      <c r="J82" s="7">
        <v>0.90041583098071676</v>
      </c>
      <c r="K82" s="10">
        <v>29.07</v>
      </c>
    </row>
    <row r="83" spans="1:11" ht="15" customHeight="1" x14ac:dyDescent="0.25">
      <c r="A83" s="3"/>
      <c r="B83" s="3"/>
      <c r="C83" s="3"/>
      <c r="D83" s="3"/>
      <c r="E83" s="3"/>
      <c r="F83" s="3"/>
      <c r="G83" s="20" t="s">
        <v>238</v>
      </c>
      <c r="H83" s="21"/>
      <c r="I83" s="24">
        <v>363751.55</v>
      </c>
      <c r="J83" s="26">
        <f>J4+J7+J9+J15+J30+J44+J52+J64+J70+J79</f>
        <v>100</v>
      </c>
      <c r="K83" s="27"/>
    </row>
    <row r="84" spans="1:11" ht="15" customHeight="1" x14ac:dyDescent="0.25">
      <c r="A84" s="1"/>
      <c r="B84" s="1"/>
      <c r="C84" s="1"/>
      <c r="D84" s="1"/>
      <c r="E84" s="1"/>
      <c r="F84" s="1"/>
      <c r="G84" s="22" t="s">
        <v>239</v>
      </c>
      <c r="H84" s="23"/>
      <c r="I84" s="25">
        <v>0</v>
      </c>
      <c r="J84" s="27"/>
      <c r="K84" s="27"/>
    </row>
    <row r="85" spans="1:11" ht="15" customHeight="1" x14ac:dyDescent="0.25">
      <c r="A85" s="1"/>
      <c r="B85" s="1"/>
      <c r="C85" s="1"/>
      <c r="D85" s="1"/>
      <c r="E85" s="1"/>
      <c r="F85" s="1"/>
      <c r="G85" s="20" t="s">
        <v>240</v>
      </c>
      <c r="H85" s="21"/>
      <c r="I85" s="25">
        <v>1240958.1299999999</v>
      </c>
      <c r="J85" s="27"/>
      <c r="K85" s="27"/>
    </row>
    <row r="86" spans="1:11" ht="15" customHeight="1" x14ac:dyDescent="0.25">
      <c r="A86" s="1"/>
      <c r="B86" s="1"/>
      <c r="C86" s="1"/>
      <c r="D86" s="1"/>
      <c r="E86" s="1"/>
      <c r="F86" s="1"/>
      <c r="G86" s="20" t="s">
        <v>241</v>
      </c>
      <c r="H86" s="21"/>
      <c r="I86" s="25">
        <v>1604709.68</v>
      </c>
      <c r="J86" s="27"/>
      <c r="K86" s="27"/>
    </row>
  </sheetData>
  <mergeCells count="26">
    <mergeCell ref="K2:K3"/>
    <mergeCell ref="G83:H83"/>
    <mergeCell ref="G84:H84"/>
    <mergeCell ref="G85:H85"/>
    <mergeCell ref="G86:H86"/>
    <mergeCell ref="J83:K86"/>
    <mergeCell ref="B44:H44"/>
    <mergeCell ref="B52:H52"/>
    <mergeCell ref="B64:H64"/>
    <mergeCell ref="B70:H70"/>
    <mergeCell ref="B79:H79"/>
    <mergeCell ref="B4:H4"/>
    <mergeCell ref="B7:H7"/>
    <mergeCell ref="B9:H9"/>
    <mergeCell ref="B15:H15"/>
    <mergeCell ref="B30:H30"/>
    <mergeCell ref="A1:J1"/>
    <mergeCell ref="A2:A3"/>
    <mergeCell ref="B2:B3"/>
    <mergeCell ref="C2:C3"/>
    <mergeCell ref="D2:D3"/>
    <mergeCell ref="E2:E3"/>
    <mergeCell ref="F2:F3"/>
    <mergeCell ref="G2:H2"/>
    <mergeCell ref="I2:I3"/>
    <mergeCell ref="J2:J3"/>
  </mergeCells>
  <printOptions horizontalCentered="1"/>
  <pageMargins left="0.54500000000000004" right="0" top="0.19685039370078741" bottom="0" header="0" footer="0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</vt:i4>
      </vt:variant>
    </vt:vector>
  </HeadingPairs>
  <TitlesOfParts>
    <vt:vector size="4" baseType="lpstr">
      <vt:lpstr>orcamento</vt:lpstr>
      <vt:lpstr>orcamento!Area_de_impressao</vt:lpstr>
      <vt:lpstr>JR_PAGE_ANCHOR_0_1</vt:lpstr>
      <vt:lpstr>orcamento!Titulos_de_impressao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2022-08-19T14:57:32Z</dcterms:modified>
</cp:coreProperties>
</file>